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9990" windowHeight="5940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лист" sheetId="10" r:id="rId10"/>
    <sheet name="11 день" sheetId="11" r:id="rId11"/>
    <sheet name="12 день скан" sheetId="15" r:id="rId12"/>
    <sheet name="12 день" sheetId="12" r:id="rId13"/>
    <sheet name="ТИТУЛЬНЫЙ" sheetId="13" r:id="rId14"/>
  </sheets>
  <calcPr calcId="145621"/>
</workbook>
</file>

<file path=xl/calcChain.xml><?xml version="1.0" encoding="utf-8"?>
<calcChain xmlns="http://schemas.openxmlformats.org/spreadsheetml/2006/main">
  <c r="H21" i="2" l="1"/>
  <c r="H12" i="2"/>
  <c r="H26" i="2" s="1"/>
  <c r="E21" i="2"/>
  <c r="F21" i="2"/>
  <c r="G21" i="2"/>
  <c r="G19" i="1"/>
  <c r="F19" i="1"/>
  <c r="E19" i="1"/>
  <c r="H19" i="1"/>
  <c r="G19" i="12"/>
  <c r="H18" i="9"/>
  <c r="H20" i="8"/>
  <c r="H19" i="7"/>
  <c r="H9" i="6"/>
  <c r="H17" i="6"/>
  <c r="H21" i="5"/>
  <c r="H13" i="4"/>
  <c r="H23" i="4"/>
  <c r="H14" i="3"/>
  <c r="H23" i="3"/>
  <c r="G23" i="3"/>
  <c r="H10" i="1"/>
  <c r="Q10" i="12"/>
  <c r="Q19" i="12"/>
  <c r="Q23" i="12"/>
  <c r="Q24" i="12"/>
  <c r="P10" i="12"/>
  <c r="P19" i="12"/>
  <c r="P23" i="12"/>
  <c r="P24" i="12"/>
  <c r="O10" i="12"/>
  <c r="O19" i="12"/>
  <c r="O23" i="12"/>
  <c r="O24" i="12"/>
  <c r="N10" i="12"/>
  <c r="N19" i="12"/>
  <c r="N23" i="12"/>
  <c r="N24" i="12"/>
  <c r="M10" i="12"/>
  <c r="M19" i="12"/>
  <c r="M23" i="12"/>
  <c r="M24" i="12"/>
  <c r="L10" i="12"/>
  <c r="L19" i="12"/>
  <c r="L23" i="12"/>
  <c r="L24" i="12"/>
  <c r="K10" i="12"/>
  <c r="K19" i="12"/>
  <c r="K23" i="12"/>
  <c r="K24" i="12"/>
  <c r="J10" i="12"/>
  <c r="J19" i="12"/>
  <c r="J23" i="12"/>
  <c r="J24" i="12"/>
  <c r="I10" i="12"/>
  <c r="I19" i="12"/>
  <c r="I23" i="12"/>
  <c r="I24" i="12"/>
  <c r="H10" i="12"/>
  <c r="H19" i="12"/>
  <c r="H23" i="12"/>
  <c r="H24" i="12"/>
  <c r="G10" i="12"/>
  <c r="G24" i="12" s="1"/>
  <c r="G23" i="12"/>
  <c r="F10" i="12"/>
  <c r="F24" i="12" s="1"/>
  <c r="F19" i="12"/>
  <c r="F23" i="12"/>
  <c r="E10" i="12"/>
  <c r="E24" i="12" s="1"/>
  <c r="E19" i="12"/>
  <c r="E23" i="12"/>
  <c r="Q15" i="11"/>
  <c r="Q29" i="11" s="1"/>
  <c r="Q24" i="11"/>
  <c r="Q28" i="11"/>
  <c r="P15" i="11"/>
  <c r="P29" i="11" s="1"/>
  <c r="P24" i="11"/>
  <c r="P28" i="11"/>
  <c r="O15" i="11"/>
  <c r="O29" i="11" s="1"/>
  <c r="O24" i="11"/>
  <c r="O28" i="11"/>
  <c r="N15" i="11"/>
  <c r="N29" i="11" s="1"/>
  <c r="N24" i="11"/>
  <c r="N28" i="11"/>
  <c r="M15" i="11"/>
  <c r="M29" i="11" s="1"/>
  <c r="M24" i="11"/>
  <c r="M28" i="11"/>
  <c r="L15" i="11"/>
  <c r="L29" i="11" s="1"/>
  <c r="L24" i="11"/>
  <c r="L28" i="11"/>
  <c r="K15" i="11"/>
  <c r="K29" i="11" s="1"/>
  <c r="K24" i="11"/>
  <c r="K28" i="11"/>
  <c r="J15" i="11"/>
  <c r="J29" i="11" s="1"/>
  <c r="J24" i="11"/>
  <c r="J28" i="11"/>
  <c r="I15" i="11"/>
  <c r="I29" i="11" s="1"/>
  <c r="I24" i="11"/>
  <c r="I28" i="11"/>
  <c r="H15" i="11"/>
  <c r="H29" i="11" s="1"/>
  <c r="H24" i="11"/>
  <c r="H28" i="11"/>
  <c r="G15" i="11"/>
  <c r="G29" i="11" s="1"/>
  <c r="G24" i="11"/>
  <c r="G28" i="11"/>
  <c r="F15" i="11"/>
  <c r="F29" i="11" s="1"/>
  <c r="F24" i="11"/>
  <c r="F28" i="11"/>
  <c r="E15" i="11"/>
  <c r="E29" i="11" s="1"/>
  <c r="E24" i="11"/>
  <c r="E28" i="11"/>
  <c r="H12" i="10"/>
  <c r="H26" i="10" s="1"/>
  <c r="H21" i="10"/>
  <c r="H25" i="10"/>
  <c r="G12" i="10"/>
  <c r="G26" i="10" s="1"/>
  <c r="G21" i="10"/>
  <c r="G25" i="10"/>
  <c r="F12" i="10"/>
  <c r="F26" i="10" s="1"/>
  <c r="F21" i="10"/>
  <c r="F25" i="10"/>
  <c r="E12" i="10"/>
  <c r="E26" i="10" s="1"/>
  <c r="E21" i="10"/>
  <c r="E25" i="10"/>
  <c r="H9" i="9"/>
  <c r="H23" i="9" s="1"/>
  <c r="H22" i="9"/>
  <c r="G9" i="9"/>
  <c r="G18" i="9"/>
  <c r="G23" i="9" s="1"/>
  <c r="G22" i="9"/>
  <c r="F9" i="9"/>
  <c r="F18" i="9"/>
  <c r="F23" i="9" s="1"/>
  <c r="F22" i="9"/>
  <c r="E9" i="9"/>
  <c r="E18" i="9"/>
  <c r="E23" i="9" s="1"/>
  <c r="E22" i="9"/>
  <c r="H11" i="8"/>
  <c r="H24" i="8"/>
  <c r="H25" i="8" s="1"/>
  <c r="G11" i="8"/>
  <c r="G20" i="8"/>
  <c r="G24" i="8"/>
  <c r="G25" i="8" s="1"/>
  <c r="F11" i="8"/>
  <c r="F20" i="8"/>
  <c r="F24" i="8"/>
  <c r="F25" i="8" s="1"/>
  <c r="E11" i="8"/>
  <c r="E20" i="8"/>
  <c r="E24" i="8"/>
  <c r="E25" i="8" s="1"/>
  <c r="Q11" i="7"/>
  <c r="Q19" i="7"/>
  <c r="Q23" i="7"/>
  <c r="Q24" i="7" s="1"/>
  <c r="P11" i="7"/>
  <c r="P19" i="7"/>
  <c r="P23" i="7"/>
  <c r="P24" i="7" s="1"/>
  <c r="O11" i="7"/>
  <c r="O19" i="7"/>
  <c r="O23" i="7"/>
  <c r="O24" i="7" s="1"/>
  <c r="N11" i="7"/>
  <c r="N19" i="7"/>
  <c r="N23" i="7"/>
  <c r="N24" i="7" s="1"/>
  <c r="M11" i="7"/>
  <c r="M19" i="7"/>
  <c r="M23" i="7"/>
  <c r="M24" i="7" s="1"/>
  <c r="L11" i="7"/>
  <c r="L19" i="7"/>
  <c r="L23" i="7"/>
  <c r="L24" i="7" s="1"/>
  <c r="K11" i="7"/>
  <c r="K19" i="7"/>
  <c r="K23" i="7"/>
  <c r="K24" i="7" s="1"/>
  <c r="J11" i="7"/>
  <c r="J19" i="7"/>
  <c r="J23" i="7"/>
  <c r="J24" i="7" s="1"/>
  <c r="I11" i="7"/>
  <c r="I19" i="7"/>
  <c r="I23" i="7"/>
  <c r="I24" i="7" s="1"/>
  <c r="H11" i="7"/>
  <c r="H23" i="7"/>
  <c r="H24" i="7"/>
  <c r="G11" i="7"/>
  <c r="G19" i="7"/>
  <c r="G23" i="7"/>
  <c r="G24" i="7"/>
  <c r="F11" i="7"/>
  <c r="F19" i="7"/>
  <c r="F23" i="7"/>
  <c r="F24" i="7"/>
  <c r="E11" i="7"/>
  <c r="E19" i="7"/>
  <c r="E23" i="7"/>
  <c r="E24" i="7"/>
  <c r="I17" i="6"/>
  <c r="I22" i="6" s="1"/>
  <c r="I21" i="6"/>
  <c r="H21" i="6"/>
  <c r="H22" i="6" s="1"/>
  <c r="G9" i="6"/>
  <c r="G17" i="6"/>
  <c r="G21" i="6"/>
  <c r="G22" i="6" s="1"/>
  <c r="F9" i="6"/>
  <c r="F17" i="6"/>
  <c r="F21" i="6"/>
  <c r="F22" i="6" s="1"/>
  <c r="E9" i="6"/>
  <c r="E17" i="6"/>
  <c r="E21" i="6"/>
  <c r="E22" i="6" s="1"/>
  <c r="Q12" i="5"/>
  <c r="Q21" i="5"/>
  <c r="Q25" i="5"/>
  <c r="Q26" i="5" s="1"/>
  <c r="P12" i="5"/>
  <c r="P21" i="5"/>
  <c r="P25" i="5"/>
  <c r="P26" i="5" s="1"/>
  <c r="O12" i="5"/>
  <c r="O21" i="5"/>
  <c r="O25" i="5"/>
  <c r="O26" i="5" s="1"/>
  <c r="N12" i="5"/>
  <c r="N21" i="5"/>
  <c r="N25" i="5"/>
  <c r="N26" i="5" s="1"/>
  <c r="M12" i="5"/>
  <c r="M21" i="5"/>
  <c r="M25" i="5"/>
  <c r="M26" i="5" s="1"/>
  <c r="L12" i="5"/>
  <c r="L25" i="5"/>
  <c r="L26" i="5"/>
  <c r="K12" i="5"/>
  <c r="K21" i="5"/>
  <c r="K25" i="5"/>
  <c r="K26" i="5"/>
  <c r="J12" i="5"/>
  <c r="J21" i="5"/>
  <c r="J25" i="5"/>
  <c r="J26" i="5"/>
  <c r="I12" i="5"/>
  <c r="I21" i="5"/>
  <c r="I25" i="5"/>
  <c r="I26" i="5"/>
  <c r="H12" i="5"/>
  <c r="H26" i="5" s="1"/>
  <c r="H25" i="5"/>
  <c r="G12" i="5"/>
  <c r="G26" i="5" s="1"/>
  <c r="G21" i="5"/>
  <c r="G25" i="5"/>
  <c r="F12" i="5"/>
  <c r="F26" i="5" s="1"/>
  <c r="F21" i="5"/>
  <c r="F25" i="5"/>
  <c r="E12" i="5"/>
  <c r="E26" i="5" s="1"/>
  <c r="E21" i="5"/>
  <c r="E25" i="5"/>
  <c r="H27" i="4"/>
  <c r="H28" i="4" s="1"/>
  <c r="G13" i="4"/>
  <c r="G23" i="4"/>
  <c r="G27" i="4"/>
  <c r="G28" i="4" s="1"/>
  <c r="F13" i="4"/>
  <c r="F23" i="4"/>
  <c r="F27" i="4"/>
  <c r="F28" i="4" s="1"/>
  <c r="E13" i="4"/>
  <c r="E23" i="4"/>
  <c r="E27" i="4"/>
  <c r="E28" i="4" s="1"/>
  <c r="H27" i="3"/>
  <c r="H28" i="3" s="1"/>
  <c r="G14" i="3"/>
  <c r="G28" i="3" s="1"/>
  <c r="G27" i="3"/>
  <c r="F23" i="3"/>
  <c r="F14" i="3"/>
  <c r="F28" i="3" s="1"/>
  <c r="F27" i="3"/>
  <c r="E23" i="3"/>
  <c r="E14" i="3"/>
  <c r="E28" i="3" s="1"/>
  <c r="E27" i="3"/>
  <c r="H25" i="2"/>
  <c r="G12" i="2"/>
  <c r="G26" i="2" s="1"/>
  <c r="G25" i="2"/>
  <c r="F12" i="2"/>
  <c r="F25" i="2"/>
  <c r="F26" i="2" s="1"/>
  <c r="E12" i="2"/>
  <c r="E25" i="2"/>
  <c r="E26" i="2"/>
  <c r="H23" i="1"/>
  <c r="H24" i="1" s="1"/>
  <c r="G10" i="1"/>
  <c r="G23" i="1"/>
  <c r="G24" i="1" s="1"/>
  <c r="F10" i="1"/>
  <c r="F23" i="1"/>
  <c r="F24" i="1"/>
  <c r="E10" i="1"/>
  <c r="E24" i="1" s="1"/>
  <c r="E23" i="1"/>
</calcChain>
</file>

<file path=xl/sharedStrings.xml><?xml version="1.0" encoding="utf-8"?>
<sst xmlns="http://schemas.openxmlformats.org/spreadsheetml/2006/main" count="635" uniqueCount="137">
  <si>
    <t>1 день</t>
  </si>
  <si>
    <t>Завтрак</t>
  </si>
  <si>
    <t>Чай с сахаром</t>
  </si>
  <si>
    <t>Хлеб пшеничный с маслом</t>
  </si>
  <si>
    <t>Итого завтрак:</t>
  </si>
  <si>
    <t>Обед</t>
  </si>
  <si>
    <t>200/15</t>
  </si>
  <si>
    <t>50/10</t>
  </si>
  <si>
    <t>Белки</t>
  </si>
  <si>
    <t>В 1</t>
  </si>
  <si>
    <t>С</t>
  </si>
  <si>
    <t>А</t>
  </si>
  <si>
    <t>Е</t>
  </si>
  <si>
    <t>Mg</t>
  </si>
  <si>
    <t>Fe</t>
  </si>
  <si>
    <t>Макароны отварные</t>
  </si>
  <si>
    <t>Шницель</t>
  </si>
  <si>
    <t>Каша гречневая</t>
  </si>
  <si>
    <t>Кисель плодовоягодный</t>
  </si>
  <si>
    <t>Хлеб ржаной</t>
  </si>
  <si>
    <t>Полдник</t>
  </si>
  <si>
    <t xml:space="preserve">Наименование блюда </t>
  </si>
  <si>
    <t>Номер рецептуры или технологической карты</t>
  </si>
  <si>
    <t>Масса порции (г)</t>
  </si>
  <si>
    <t>Пищевые вещества</t>
  </si>
  <si>
    <t>Жиры</t>
  </si>
  <si>
    <t>Углеводы</t>
  </si>
  <si>
    <t>Энергетическая ценность, Ккал</t>
  </si>
  <si>
    <t>Витамины, мг</t>
  </si>
  <si>
    <t>Минеральные вещества, мл</t>
  </si>
  <si>
    <t>Ca</t>
  </si>
  <si>
    <t>P</t>
  </si>
  <si>
    <t>2 день</t>
  </si>
  <si>
    <t>Масло сливочное порционное</t>
  </si>
  <si>
    <t>Омлет с зеленым горошком</t>
  </si>
  <si>
    <t>Пюре картофельное</t>
  </si>
  <si>
    <t>Сыр порционный</t>
  </si>
  <si>
    <t>Борщ из свежей капусты со сметаной</t>
  </si>
  <si>
    <t>Курица отварная</t>
  </si>
  <si>
    <t>Капуста тушеная</t>
  </si>
  <si>
    <t>Кофейный напиток с молоком</t>
  </si>
  <si>
    <t>б/н</t>
  </si>
  <si>
    <t>250/5</t>
  </si>
  <si>
    <t>В 2</t>
  </si>
  <si>
    <t>Сок</t>
  </si>
  <si>
    <t>200/5</t>
  </si>
  <si>
    <t>Биточки мясные</t>
  </si>
  <si>
    <t>Технологическая и нормативная документация (сборник рецептур)</t>
  </si>
  <si>
    <t>С-ПБ</t>
  </si>
  <si>
    <t>Пермь</t>
  </si>
  <si>
    <t>Итого обед:</t>
  </si>
  <si>
    <t>Итого полдник:</t>
  </si>
  <si>
    <t>Итого за день:</t>
  </si>
  <si>
    <t xml:space="preserve">Выпечка </t>
  </si>
  <si>
    <t>3 день</t>
  </si>
  <si>
    <t>Каша овсяная "Геркулес" молочная</t>
  </si>
  <si>
    <t>Минеральные вещества, мг</t>
  </si>
  <si>
    <t>4 день</t>
  </si>
  <si>
    <t>5 день</t>
  </si>
  <si>
    <t>Гуляш из мяса</t>
  </si>
  <si>
    <t>"Согласовано"</t>
  </si>
  <si>
    <t>Управления Роспотребнадзора</t>
  </si>
  <si>
    <t>"Утверждаю"</t>
  </si>
  <si>
    <t>Директор ООО "Компания ПродЭКО"</t>
  </si>
  <si>
    <t>______________Н.В.Гартман</t>
  </si>
  <si>
    <t>Председатель комитета по образованию</t>
  </si>
  <si>
    <t>Администрации Щекинского района</t>
  </si>
  <si>
    <t>_____________С.В.Муравьева</t>
  </si>
  <si>
    <t>для учащихся общеобразовательных школ с 1 по 11 классы</t>
  </si>
  <si>
    <t>Щи из свежей капуств со сметаной</t>
  </si>
  <si>
    <t>Яйцо вареное</t>
  </si>
  <si>
    <t>Суп вермишелевый</t>
  </si>
  <si>
    <t>200/10</t>
  </si>
  <si>
    <t>Каша молочная рисовая с маслом</t>
  </si>
  <si>
    <t>Москва</t>
  </si>
  <si>
    <t>6 день</t>
  </si>
  <si>
    <t>Суп картофельный с бобовыми</t>
  </si>
  <si>
    <t>Жаркое по-домашнему</t>
  </si>
  <si>
    <t>Молоко кипяченое</t>
  </si>
  <si>
    <t>7 день</t>
  </si>
  <si>
    <t>Омлет натуральный</t>
  </si>
  <si>
    <t>Суп картофельный</t>
  </si>
  <si>
    <t>Плов из кур</t>
  </si>
  <si>
    <t>8 день</t>
  </si>
  <si>
    <t>Каша  молочная манная</t>
  </si>
  <si>
    <t>Рыба тушеная в сметанном соусе</t>
  </si>
  <si>
    <t>9 день</t>
  </si>
  <si>
    <t>Запеканка морковная с творогом</t>
  </si>
  <si>
    <t>Котлета мясная</t>
  </si>
  <si>
    <t>10 день</t>
  </si>
  <si>
    <t>Суп картофельный с рыбой</t>
  </si>
  <si>
    <t>11 день</t>
  </si>
  <si>
    <t>Суфле мясное</t>
  </si>
  <si>
    <t>12  день</t>
  </si>
  <si>
    <t>Каша молочная "Дружба"</t>
  </si>
  <si>
    <t>Рассольник "Ленинградский"со сметаной</t>
  </si>
  <si>
    <t>Суп картофельный с макаронными изделиями</t>
  </si>
  <si>
    <t>Суп из овощей</t>
  </si>
  <si>
    <t>Картофель отварной</t>
  </si>
  <si>
    <t>Какао с молоком</t>
  </si>
  <si>
    <t>Котлета рыбная "Любительская"</t>
  </si>
  <si>
    <t>Печень по-строгановски</t>
  </si>
  <si>
    <t xml:space="preserve">Сосиски отварные </t>
  </si>
  <si>
    <t>Компот из плодов или ягод сушеных</t>
  </si>
  <si>
    <t>ПРИМЕРНОЕ ПЕРСПЕКТИВНОЕ ДВУХНЕДЕЛЬНОЕ МЕНЮ</t>
  </si>
  <si>
    <t>Хлеб пшеничный</t>
  </si>
  <si>
    <t>Рис отварной</t>
  </si>
  <si>
    <t>Макароны отварные с сыром</t>
  </si>
  <si>
    <t>"______"___________2019 г.</t>
  </si>
  <si>
    <t>"____"________2019 г.</t>
  </si>
  <si>
    <t>"____"__________2019 г.</t>
  </si>
  <si>
    <t xml:space="preserve">по Тульской области </t>
  </si>
  <si>
    <t>1 шт</t>
  </si>
  <si>
    <t>Заместитель начальника Щекинского территориального отдела</t>
  </si>
  <si>
    <t>______________О.А.Харская</t>
  </si>
  <si>
    <t>Чай с сахаром и молоком</t>
  </si>
  <si>
    <t>Чай с сахаром и лимоном</t>
  </si>
  <si>
    <t>Напиток из шиповника</t>
  </si>
  <si>
    <t>Напиток из черной смородины</t>
  </si>
  <si>
    <t>Чай с молоком и сахаром</t>
  </si>
  <si>
    <t>Компот из с/м ягод</t>
  </si>
  <si>
    <t>Салат из свежих овощей</t>
  </si>
  <si>
    <t>Салат из б/к капусты с морковью</t>
  </si>
  <si>
    <t>Салат из моркови со сметаной</t>
  </si>
  <si>
    <t xml:space="preserve">Салат из моркови </t>
  </si>
  <si>
    <t>Огурец соленый</t>
  </si>
  <si>
    <t>Салат из редьки  и моркови</t>
  </si>
  <si>
    <t>Салат из свеклы отварной</t>
  </si>
  <si>
    <t>Салат "Витаминный"</t>
  </si>
  <si>
    <t>Огурец свежий порционный</t>
  </si>
  <si>
    <t>Икра кабачковая</t>
  </si>
  <si>
    <t>Салат из моркови и яблок</t>
  </si>
  <si>
    <t xml:space="preserve">Запеканка творожная </t>
  </si>
  <si>
    <t>150/20</t>
  </si>
  <si>
    <t>Омлет с сыром</t>
  </si>
  <si>
    <t>Заместитель директора ООО "Компания ПродЭКО"                                   О.Н.Барабанова</t>
  </si>
  <si>
    <t>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</si>
</sst>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#,##0.0000"/>
  </numFmts>
  <fonts count="41" x14ac:knownFonts="1">
    <font>
      <sz val="10"/>
      <name val="Arial"/>
    </font>
    <font>
      <sz val="10"/>
      <name val="Arial"/>
    </font>
    <font>
      <b/>
      <sz val="11"/>
      <name val="Times New Roman"/>
      <charset val="204"/>
    </font>
    <font>
      <sz val="11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charset val="204"/>
    </font>
    <font>
      <sz val="10"/>
      <name val="Arial"/>
    </font>
    <font>
      <sz val="9"/>
      <name val="Arial"/>
    </font>
    <font>
      <sz val="8"/>
      <name val="Arial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charset val="204"/>
    </font>
    <font>
      <sz val="9"/>
      <name val="Franklin Gothic Book"/>
      <family val="2"/>
      <charset val="204"/>
    </font>
    <font>
      <b/>
      <sz val="9"/>
      <name val="Franklin Gothic Book"/>
      <family val="2"/>
      <charset val="204"/>
    </font>
    <font>
      <b/>
      <sz val="9"/>
      <name val="Times New Roman"/>
      <charset val="204"/>
    </font>
    <font>
      <sz val="9"/>
      <name val="Arial"/>
      <family val="2"/>
      <charset val="204"/>
    </font>
    <font>
      <sz val="11"/>
      <name val="Arial"/>
    </font>
    <font>
      <sz val="10"/>
      <name val="Franklin Gothic Book"/>
      <family val="2"/>
      <charset val="204"/>
    </font>
    <font>
      <sz val="11"/>
      <name val="Franklin Gothic Book"/>
      <family val="2"/>
      <charset val="204"/>
    </font>
    <font>
      <b/>
      <sz val="11"/>
      <name val="Arial"/>
      <family val="2"/>
      <charset val="204"/>
    </font>
    <font>
      <b/>
      <sz val="10"/>
      <name val="Arial"/>
    </font>
    <font>
      <b/>
      <sz val="14"/>
      <name val="Arial"/>
      <family val="2"/>
      <charset val="204"/>
    </font>
    <font>
      <sz val="14"/>
      <name val="Arial"/>
    </font>
    <font>
      <b/>
      <sz val="12"/>
      <name val="Arial"/>
    </font>
    <font>
      <sz val="12"/>
      <name val="Arial"/>
    </font>
    <font>
      <b/>
      <sz val="12"/>
      <name val="Times New Roman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Franklin Gothic Book"/>
      <family val="2"/>
      <charset val="204"/>
    </font>
    <font>
      <sz val="10"/>
      <name val="Arial"/>
      <family val="2"/>
      <charset val="204"/>
    </font>
    <font>
      <sz val="10"/>
      <name val="Arial"/>
    </font>
    <font>
      <b/>
      <sz val="10"/>
      <name val="Franklin Gothic Book"/>
      <family val="2"/>
      <charset val="204"/>
    </font>
    <font>
      <sz val="12"/>
      <name val="Times New Roman"/>
      <charset val="204"/>
    </font>
    <font>
      <b/>
      <sz val="11"/>
      <name val="Arial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1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vertical="top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left" vertical="top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4" xfId="0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164" fontId="10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9" fillId="0" borderId="4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center" vertical="top"/>
    </xf>
    <xf numFmtId="0" fontId="11" fillId="0" borderId="4" xfId="0" applyNumberFormat="1" applyFont="1" applyFill="1" applyBorder="1" applyAlignment="1" applyProtection="1">
      <alignment horizontal="center" vertical="top"/>
    </xf>
    <xf numFmtId="4" fontId="10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center" vertical="top"/>
    </xf>
    <xf numFmtId="164" fontId="10" fillId="0" borderId="1" xfId="0" applyNumberFormat="1" applyFont="1" applyFill="1" applyBorder="1" applyAlignment="1" applyProtection="1">
      <alignment horizontal="center" vertical="top"/>
    </xf>
    <xf numFmtId="164" fontId="10" fillId="0" borderId="1" xfId="0" applyNumberFormat="1" applyFont="1" applyFill="1" applyBorder="1" applyAlignment="1" applyProtection="1">
      <alignment vertical="top"/>
    </xf>
    <xf numFmtId="164" fontId="16" fillId="0" borderId="1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15" fillId="0" borderId="4" xfId="0" applyNumberFormat="1" applyFont="1" applyFill="1" applyBorder="1" applyAlignment="1" applyProtection="1">
      <alignment horizontal="center" vertical="top"/>
    </xf>
    <xf numFmtId="164" fontId="12" fillId="0" borderId="1" xfId="0" applyNumberFormat="1" applyFont="1" applyFill="1" applyBorder="1" applyAlignment="1" applyProtection="1">
      <alignment horizontal="center" vertical="top"/>
    </xf>
    <xf numFmtId="164" fontId="17" fillId="0" borderId="1" xfId="0" applyNumberFormat="1" applyFont="1" applyFill="1" applyBorder="1" applyAlignment="1" applyProtection="1">
      <alignment horizontal="center" vertical="top"/>
    </xf>
    <xf numFmtId="0" fontId="10" fillId="0" borderId="4" xfId="0" applyNumberFormat="1" applyFont="1" applyFill="1" applyBorder="1" applyAlignment="1" applyProtection="1">
      <alignment vertical="top"/>
    </xf>
    <xf numFmtId="0" fontId="10" fillId="0" borderId="4" xfId="0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vertical="top"/>
    </xf>
    <xf numFmtId="0" fontId="18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left" vertical="top"/>
    </xf>
    <xf numFmtId="164" fontId="15" fillId="0" borderId="1" xfId="0" applyNumberFormat="1" applyFont="1" applyFill="1" applyBorder="1" applyAlignment="1" applyProtection="1">
      <alignment horizontal="center" vertical="top"/>
    </xf>
    <xf numFmtId="0" fontId="18" fillId="0" borderId="1" xfId="0" applyNumberFormat="1" applyFont="1" applyFill="1" applyBorder="1" applyAlignment="1" applyProtection="1">
      <alignment horizontal="left" vertical="top"/>
    </xf>
    <xf numFmtId="164" fontId="18" fillId="0" borderId="1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vertical="top"/>
    </xf>
    <xf numFmtId="4" fontId="15" fillId="0" borderId="1" xfId="0" applyNumberFormat="1" applyFont="1" applyFill="1" applyBorder="1" applyAlignment="1" applyProtection="1">
      <alignment horizontal="center" vertical="top"/>
    </xf>
    <xf numFmtId="4" fontId="10" fillId="0" borderId="1" xfId="0" applyNumberFormat="1" applyFont="1" applyFill="1" applyBorder="1" applyAlignment="1" applyProtection="1">
      <alignment horizontal="left" vertical="top"/>
    </xf>
    <xf numFmtId="164" fontId="10" fillId="0" borderId="1" xfId="0" applyNumberFormat="1" applyFont="1" applyFill="1" applyBorder="1" applyAlignment="1" applyProtection="1">
      <alignment horizontal="left" vertical="top"/>
    </xf>
    <xf numFmtId="4" fontId="12" fillId="0" borderId="1" xfId="0" applyNumberFormat="1" applyFont="1" applyFill="1" applyBorder="1" applyAlignment="1" applyProtection="1">
      <alignment horizontal="center" vertical="top"/>
    </xf>
    <xf numFmtId="164" fontId="18" fillId="0" borderId="1" xfId="0" applyNumberFormat="1" applyFont="1" applyFill="1" applyBorder="1" applyAlignment="1" applyProtection="1">
      <alignment vertical="top"/>
    </xf>
    <xf numFmtId="164" fontId="12" fillId="0" borderId="1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164" fontId="5" fillId="0" borderId="1" xfId="0" applyNumberFormat="1" applyFont="1" applyFill="1" applyBorder="1" applyAlignment="1" applyProtection="1">
      <alignment horizontal="center" vertical="top"/>
    </xf>
    <xf numFmtId="164" fontId="21" fillId="0" borderId="1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164" fontId="9" fillId="0" borderId="1" xfId="0" applyNumberFormat="1" applyFont="1" applyFill="1" applyBorder="1" applyAlignment="1" applyProtection="1">
      <alignment horizontal="center" vertical="top"/>
    </xf>
    <xf numFmtId="164" fontId="9" fillId="0" borderId="1" xfId="0" applyNumberFormat="1" applyFont="1" applyFill="1" applyBorder="1" applyAlignment="1" applyProtection="1">
      <alignment horizontal="left" vertical="top"/>
    </xf>
    <xf numFmtId="164" fontId="8" fillId="0" borderId="1" xfId="0" applyNumberFormat="1" applyFont="1" applyFill="1" applyBorder="1" applyAlignment="1" applyProtection="1">
      <alignment horizontal="center" vertical="top"/>
    </xf>
    <xf numFmtId="164" fontId="8" fillId="0" borderId="1" xfId="0" applyNumberFormat="1" applyFont="1" applyFill="1" applyBorder="1" applyAlignment="1" applyProtection="1">
      <alignment vertical="top"/>
    </xf>
    <xf numFmtId="0" fontId="9" fillId="0" borderId="1" xfId="0" applyNumberFormat="1" applyFont="1" applyFill="1" applyBorder="1" applyAlignment="1" applyProtection="1">
      <alignment horizontal="left" vertical="top"/>
    </xf>
    <xf numFmtId="4" fontId="9" fillId="0" borderId="1" xfId="0" applyNumberFormat="1" applyFont="1" applyFill="1" applyBorder="1" applyAlignment="1" applyProtection="1">
      <alignment horizontal="left" vertical="top"/>
    </xf>
    <xf numFmtId="4" fontId="9" fillId="0" borderId="1" xfId="0" applyNumberFormat="1" applyFont="1" applyFill="1" applyBorder="1" applyAlignment="1" applyProtection="1">
      <alignment horizontal="center" vertical="top"/>
    </xf>
    <xf numFmtId="4" fontId="4" fillId="0" borderId="1" xfId="0" applyNumberFormat="1" applyFont="1" applyFill="1" applyBorder="1" applyAlignment="1" applyProtection="1">
      <alignment horizontal="center" vertical="top"/>
    </xf>
    <xf numFmtId="164" fontId="4" fillId="0" borderId="1" xfId="0" applyNumberFormat="1" applyFont="1" applyFill="1" applyBorder="1" applyAlignment="1" applyProtection="1">
      <alignment horizontal="center" vertical="top"/>
    </xf>
    <xf numFmtId="164" fontId="9" fillId="0" borderId="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20" fillId="0" borderId="1" xfId="0" applyNumberFormat="1" applyFont="1" applyFill="1" applyBorder="1" applyAlignment="1" applyProtection="1">
      <alignment horizontal="center" vertical="top" wrapText="1"/>
    </xf>
    <xf numFmtId="0" fontId="3" fillId="0" borderId="4" xfId="0" applyNumberFormat="1" applyFont="1" applyFill="1" applyBorder="1" applyAlignment="1" applyProtection="1">
      <alignment horizontal="center" vertical="top"/>
    </xf>
    <xf numFmtId="164" fontId="3" fillId="0" borderId="1" xfId="0" applyNumberFormat="1" applyFont="1" applyFill="1" applyBorder="1" applyAlignment="1" applyProtection="1">
      <alignment horizontal="center" vertical="top"/>
    </xf>
    <xf numFmtId="164" fontId="2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>
      <alignment horizontal="center" vertical="top"/>
    </xf>
    <xf numFmtId="0" fontId="24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>
      <alignment vertical="top"/>
    </xf>
    <xf numFmtId="0" fontId="26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>
      <alignment vertical="top"/>
    </xf>
    <xf numFmtId="0" fontId="30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20" fillId="0" borderId="4" xfId="0" applyNumberFormat="1" applyFont="1" applyFill="1" applyBorder="1" applyAlignment="1" applyProtection="1">
      <alignment vertical="top"/>
    </xf>
    <xf numFmtId="0" fontId="31" fillId="0" borderId="2" xfId="0" applyNumberFormat="1" applyFont="1" applyFill="1" applyBorder="1" applyAlignment="1" applyProtection="1">
      <alignment horizontal="center" vertical="top" wrapText="1"/>
    </xf>
    <xf numFmtId="0" fontId="20" fillId="0" borderId="4" xfId="0" applyNumberFormat="1" applyFont="1" applyFill="1" applyBorder="1" applyAlignment="1" applyProtection="1">
      <alignment horizontal="center" vertical="top"/>
    </xf>
    <xf numFmtId="0" fontId="31" fillId="0" borderId="3" xfId="0" applyNumberFormat="1" applyFont="1" applyFill="1" applyBorder="1" applyAlignment="1" applyProtection="1">
      <alignment horizontal="left" vertical="top"/>
    </xf>
    <xf numFmtId="0" fontId="31" fillId="0" borderId="2" xfId="0" applyNumberFormat="1" applyFont="1" applyFill="1" applyBorder="1" applyAlignment="1" applyProtection="1">
      <alignment horizontal="left" vertical="top" wrapText="1"/>
    </xf>
    <xf numFmtId="0" fontId="31" fillId="0" borderId="1" xfId="0" applyNumberFormat="1" applyFont="1" applyFill="1" applyBorder="1" applyAlignment="1" applyProtection="1">
      <alignment horizontal="center" vertical="top"/>
    </xf>
    <xf numFmtId="0" fontId="31" fillId="0" borderId="4" xfId="0" applyNumberFormat="1" applyFont="1" applyFill="1" applyBorder="1" applyAlignment="1" applyProtection="1">
      <alignment horizontal="center" vertical="top"/>
    </xf>
    <xf numFmtId="0" fontId="20" fillId="0" borderId="1" xfId="0" applyNumberFormat="1" applyFont="1" applyFill="1" applyBorder="1" applyAlignment="1" applyProtection="1">
      <alignment vertical="top"/>
    </xf>
    <xf numFmtId="0" fontId="20" fillId="0" borderId="1" xfId="0" applyNumberFormat="1" applyFont="1" applyFill="1" applyBorder="1" applyAlignment="1" applyProtection="1">
      <alignment horizontal="left" vertical="top"/>
    </xf>
    <xf numFmtId="0" fontId="20" fillId="0" borderId="1" xfId="0" applyNumberFormat="1" applyFont="1" applyFill="1" applyBorder="1" applyAlignment="1" applyProtection="1">
      <alignment horizontal="center" vertical="top"/>
    </xf>
    <xf numFmtId="164" fontId="2" fillId="0" borderId="1" xfId="0" applyNumberFormat="1" applyFont="1" applyFill="1" applyBorder="1" applyAlignment="1" applyProtection="1">
      <alignment horizontal="center" vertical="top"/>
    </xf>
    <xf numFmtId="164" fontId="20" fillId="0" borderId="1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3" fillId="0" borderId="1" xfId="0" applyNumberFormat="1" applyFont="1" applyFill="1" applyBorder="1" applyAlignment="1" applyProtection="1">
      <alignment vertical="top"/>
    </xf>
    <xf numFmtId="164" fontId="23" fillId="0" borderId="1" xfId="0" applyNumberFormat="1" applyFont="1" applyFill="1" applyBorder="1" applyAlignment="1" applyProtection="1">
      <alignment horizontal="center" vertical="top"/>
    </xf>
    <xf numFmtId="0" fontId="23" fillId="0" borderId="1" xfId="0" applyNumberFormat="1" applyFont="1" applyFill="1" applyBorder="1" applyAlignment="1" applyProtection="1">
      <alignment horizontal="center" vertical="top"/>
    </xf>
    <xf numFmtId="164" fontId="33" fillId="0" borderId="1" xfId="0" applyNumberFormat="1" applyFont="1" applyFill="1" applyBorder="1" applyAlignment="1" applyProtection="1">
      <alignment horizontal="center" vertical="top"/>
    </xf>
    <xf numFmtId="164" fontId="3" fillId="0" borderId="1" xfId="0" applyNumberFormat="1" applyFont="1" applyFill="1" applyBorder="1" applyAlignment="1" applyProtection="1">
      <alignment vertical="top"/>
    </xf>
    <xf numFmtId="164" fontId="20" fillId="0" borderId="1" xfId="0" applyNumberFormat="1" applyFont="1" applyFill="1" applyBorder="1" applyAlignment="1" applyProtection="1">
      <alignment horizontal="left" vertical="top"/>
    </xf>
    <xf numFmtId="4" fontId="20" fillId="0" borderId="1" xfId="0" applyNumberFormat="1" applyFont="1" applyFill="1" applyBorder="1" applyAlignment="1" applyProtection="1">
      <alignment horizontal="left" vertical="top"/>
    </xf>
    <xf numFmtId="4" fontId="20" fillId="0" borderId="1" xfId="0" applyNumberFormat="1" applyFont="1" applyFill="1" applyBorder="1" applyAlignment="1" applyProtection="1">
      <alignment horizontal="center" vertical="top"/>
    </xf>
    <xf numFmtId="4" fontId="3" fillId="0" borderId="1" xfId="0" applyNumberFormat="1" applyFont="1" applyFill="1" applyBorder="1" applyAlignment="1" applyProtection="1">
      <alignment horizontal="center" vertical="top"/>
    </xf>
    <xf numFmtId="164" fontId="20" fillId="0" borderId="0" xfId="0" applyNumberFormat="1" applyFont="1" applyFill="1" applyBorder="1" applyAlignment="1" applyProtection="1">
      <alignment horizontal="center" vertical="top"/>
    </xf>
    <xf numFmtId="4" fontId="23" fillId="0" borderId="1" xfId="0" applyNumberFormat="1" applyFont="1" applyFill="1" applyBorder="1" applyAlignment="1" applyProtection="1">
      <alignment horizontal="center" vertical="top"/>
    </xf>
    <xf numFmtId="164" fontId="20" fillId="0" borderId="1" xfId="0" applyNumberFormat="1" applyFont="1" applyFill="1" applyBorder="1" applyAlignment="1" applyProtection="1">
      <alignment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4" xfId="0" applyNumberFormat="1" applyFont="1" applyFill="1" applyBorder="1" applyAlignment="1" applyProtection="1">
      <alignment horizontal="center" vertical="top"/>
    </xf>
    <xf numFmtId="164" fontId="22" fillId="0" borderId="1" xfId="0" applyNumberFormat="1" applyFont="1" applyFill="1" applyBorder="1" applyAlignment="1" applyProtection="1">
      <alignment horizontal="left" vertical="top" indent="1"/>
    </xf>
    <xf numFmtId="164" fontId="3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vertical="top" wrapText="1"/>
    </xf>
    <xf numFmtId="4" fontId="1" fillId="0" borderId="1" xfId="0" applyNumberFormat="1" applyFont="1" applyFill="1" applyBorder="1" applyAlignment="1" applyProtection="1">
      <alignment horizontal="center" vertical="top"/>
    </xf>
    <xf numFmtId="164" fontId="1" fillId="0" borderId="1" xfId="0" applyNumberFormat="1" applyFont="1" applyFill="1" applyBorder="1" applyAlignment="1" applyProtection="1">
      <alignment horizontal="center" vertical="top"/>
    </xf>
    <xf numFmtId="164" fontId="24" fillId="0" borderId="1" xfId="0" applyNumberFormat="1" applyFont="1" applyFill="1" applyBorder="1" applyAlignment="1" applyProtection="1">
      <alignment horizontal="center" vertical="top"/>
    </xf>
    <xf numFmtId="0" fontId="35" fillId="0" borderId="0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vertical="top"/>
    </xf>
    <xf numFmtId="164" fontId="36" fillId="0" borderId="1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vertical="top"/>
    </xf>
    <xf numFmtId="0" fontId="37" fillId="0" borderId="1" xfId="0" applyNumberFormat="1" applyFont="1" applyFill="1" applyBorder="1" applyAlignment="1" applyProtection="1">
      <alignment horizontal="left" vertical="top" wrapText="1"/>
    </xf>
    <xf numFmtId="0" fontId="37" fillId="0" borderId="1" xfId="0" applyNumberFormat="1" applyFont="1" applyFill="1" applyBorder="1" applyAlignment="1" applyProtection="1">
      <alignment horizontal="center" vertical="top"/>
    </xf>
    <xf numFmtId="0" fontId="37" fillId="0" borderId="1" xfId="0" applyNumberFormat="1" applyFont="1" applyFill="1" applyBorder="1" applyAlignment="1" applyProtection="1">
      <alignment horizontal="left" vertical="top"/>
    </xf>
    <xf numFmtId="0" fontId="37" fillId="0" borderId="4" xfId="0" applyNumberFormat="1" applyFont="1" applyFill="1" applyBorder="1" applyAlignment="1" applyProtection="1">
      <alignment horizontal="center" vertical="top"/>
    </xf>
    <xf numFmtId="0" fontId="28" fillId="0" borderId="1" xfId="0" applyNumberFormat="1" applyFont="1" applyFill="1" applyBorder="1" applyAlignment="1" applyProtection="1">
      <alignment vertical="top"/>
    </xf>
    <xf numFmtId="0" fontId="20" fillId="0" borderId="1" xfId="0" applyNumberFormat="1" applyFont="1" applyFill="1" applyBorder="1" applyAlignment="1" applyProtection="1">
      <alignment vertical="top" wrapText="1"/>
    </xf>
    <xf numFmtId="0" fontId="28" fillId="0" borderId="4" xfId="0" applyNumberFormat="1" applyFont="1" applyFill="1" applyBorder="1" applyAlignment="1" applyProtection="1">
      <alignment horizontal="center" vertical="top"/>
    </xf>
    <xf numFmtId="0" fontId="29" fillId="0" borderId="1" xfId="0" applyNumberFormat="1" applyFont="1" applyFill="1" applyBorder="1" applyAlignment="1" applyProtection="1">
      <alignment horizontal="center" vertical="top"/>
    </xf>
    <xf numFmtId="0" fontId="29" fillId="0" borderId="1" xfId="0" applyNumberFormat="1" applyFont="1" applyFill="1" applyBorder="1" applyAlignment="1" applyProtection="1">
      <alignment horizontal="left" vertical="top"/>
    </xf>
    <xf numFmtId="0" fontId="30" fillId="0" borderId="1" xfId="0" applyNumberFormat="1" applyFont="1" applyFill="1" applyBorder="1" applyAlignment="1" applyProtection="1">
      <alignment vertical="top"/>
    </xf>
    <xf numFmtId="0" fontId="30" fillId="0" borderId="1" xfId="0" applyNumberFormat="1" applyFont="1" applyFill="1" applyBorder="1" applyAlignment="1" applyProtection="1">
      <alignment horizontal="center" vertical="top"/>
    </xf>
    <xf numFmtId="0" fontId="38" fillId="0" borderId="1" xfId="0" applyNumberFormat="1" applyFont="1" applyFill="1" applyBorder="1" applyAlignment="1" applyProtection="1">
      <alignment vertical="top"/>
    </xf>
    <xf numFmtId="0" fontId="24" fillId="0" borderId="1" xfId="0" applyNumberFormat="1" applyFont="1" applyFill="1" applyBorder="1" applyAlignment="1" applyProtection="1">
      <alignment vertical="top"/>
    </xf>
    <xf numFmtId="164" fontId="21" fillId="0" borderId="1" xfId="0" applyNumberFormat="1" applyFont="1" applyFill="1" applyBorder="1" applyAlignment="1" applyProtection="1">
      <alignment horizontal="left" vertical="top" indent="1"/>
    </xf>
    <xf numFmtId="165" fontId="3" fillId="0" borderId="1" xfId="0" applyNumberFormat="1" applyFont="1" applyFill="1" applyBorder="1" applyAlignment="1" applyProtection="1">
      <alignment horizontal="center" vertical="top"/>
    </xf>
    <xf numFmtId="4" fontId="1" fillId="0" borderId="1" xfId="0" applyNumberFormat="1" applyFont="1" applyFill="1" applyBorder="1" applyAlignment="1" applyProtection="1">
      <alignment vertical="top" wrapText="1"/>
    </xf>
    <xf numFmtId="164" fontId="4" fillId="0" borderId="1" xfId="0" applyNumberFormat="1" applyFont="1" applyFill="1" applyBorder="1" applyAlignment="1" applyProtection="1">
      <alignment vertical="top"/>
    </xf>
    <xf numFmtId="3" fontId="3" fillId="0" borderId="1" xfId="0" applyNumberFormat="1" applyFont="1" applyFill="1" applyBorder="1" applyAlignment="1" applyProtection="1">
      <alignment horizontal="center" vertical="top"/>
    </xf>
    <xf numFmtId="0" fontId="39" fillId="0" borderId="1" xfId="0" applyNumberFormat="1" applyFont="1" applyFill="1" applyBorder="1" applyAlignment="1" applyProtection="1">
      <alignment horizontal="left" vertical="top" wrapText="1"/>
    </xf>
    <xf numFmtId="4" fontId="5" fillId="0" borderId="1" xfId="0" applyNumberFormat="1" applyFont="1" applyFill="1" applyBorder="1" applyAlignment="1" applyProtection="1">
      <alignment horizontal="center" vertical="top"/>
    </xf>
    <xf numFmtId="0" fontId="39" fillId="0" borderId="1" xfId="0" applyNumberFormat="1" applyFont="1" applyFill="1" applyBorder="1" applyAlignment="1" applyProtection="1">
      <alignment horizontal="center" vertical="top"/>
    </xf>
    <xf numFmtId="0" fontId="39" fillId="0" borderId="1" xfId="0" applyNumberFormat="1" applyFont="1" applyFill="1" applyBorder="1" applyAlignment="1" applyProtection="1">
      <alignment horizontal="left" vertical="top"/>
    </xf>
    <xf numFmtId="164" fontId="3" fillId="0" borderId="0" xfId="0" applyNumberFormat="1" applyFont="1" applyFill="1" applyBorder="1" applyAlignment="1" applyProtection="1">
      <alignment horizontal="center" vertical="top"/>
    </xf>
    <xf numFmtId="0" fontId="40" fillId="0" borderId="1" xfId="0" applyNumberFormat="1" applyFont="1" applyFill="1" applyBorder="1" applyAlignment="1" applyProtection="1">
      <alignment horizontal="left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34" fillId="0" borderId="1" xfId="0" applyNumberFormat="1" applyFont="1" applyFill="1" applyBorder="1" applyAlignment="1" applyProtection="1">
      <alignment horizontal="left" vertical="top"/>
    </xf>
    <xf numFmtId="166" fontId="10" fillId="0" borderId="1" xfId="0" applyNumberFormat="1" applyFont="1" applyFill="1" applyBorder="1" applyAlignment="1" applyProtection="1">
      <alignment vertical="top"/>
    </xf>
    <xf numFmtId="0" fontId="34" fillId="0" borderId="1" xfId="0" applyNumberFormat="1" applyFont="1" applyFill="1" applyBorder="1" applyAlignment="1" applyProtection="1">
      <alignment horizontal="left" vertical="top" wrapText="1"/>
    </xf>
    <xf numFmtId="1" fontId="10" fillId="0" borderId="1" xfId="0" applyNumberFormat="1" applyFont="1" applyFill="1" applyBorder="1" applyAlignment="1" applyProtection="1">
      <alignment horizontal="center" vertical="top"/>
    </xf>
    <xf numFmtId="0" fontId="23" fillId="0" borderId="2" xfId="0" applyNumberFormat="1" applyFont="1" applyFill="1" applyBorder="1" applyAlignment="1" applyProtection="1">
      <alignment horizontal="center" vertical="top" wrapText="1"/>
    </xf>
    <xf numFmtId="0" fontId="23" fillId="0" borderId="7" xfId="0" applyNumberFormat="1" applyFont="1" applyFill="1" applyBorder="1" applyAlignment="1" applyProtection="1">
      <alignment horizontal="center" vertical="top" wrapText="1"/>
    </xf>
    <xf numFmtId="0" fontId="23" fillId="0" borderId="6" xfId="0" applyNumberFormat="1" applyFont="1" applyFill="1" applyBorder="1" applyAlignment="1" applyProtection="1">
      <alignment horizontal="center" vertical="top"/>
    </xf>
    <xf numFmtId="0" fontId="20" fillId="0" borderId="5" xfId="0" applyNumberFormat="1" applyFont="1" applyFill="1" applyBorder="1" applyAlignment="1" applyProtection="1">
      <alignment vertical="top"/>
    </xf>
    <xf numFmtId="0" fontId="20" fillId="0" borderId="4" xfId="0" applyNumberFormat="1" applyFont="1" applyFill="1" applyBorder="1" applyAlignment="1" applyProtection="1">
      <alignment vertical="top"/>
    </xf>
    <xf numFmtId="0" fontId="32" fillId="0" borderId="5" xfId="0" applyNumberFormat="1" applyFont="1" applyFill="1" applyBorder="1" applyAlignment="1" applyProtection="1">
      <alignment horizontal="center" vertical="top"/>
    </xf>
    <xf numFmtId="0" fontId="32" fillId="0" borderId="4" xfId="0" applyNumberFormat="1" applyFont="1" applyFill="1" applyBorder="1" applyAlignment="1" applyProtection="1">
      <alignment horizontal="center" vertical="top"/>
    </xf>
    <xf numFmtId="0" fontId="23" fillId="0" borderId="6" xfId="0" applyNumberFormat="1" applyFont="1" applyFill="1" applyBorder="1" applyAlignment="1" applyProtection="1">
      <alignment horizontal="center" vertical="top" wrapText="1"/>
    </xf>
    <xf numFmtId="0" fontId="23" fillId="0" borderId="5" xfId="0" applyNumberFormat="1" applyFont="1" applyFill="1" applyBorder="1" applyAlignment="1" applyProtection="1">
      <alignment horizontal="center" vertical="top" wrapText="1"/>
    </xf>
    <xf numFmtId="0" fontId="20" fillId="0" borderId="4" xfId="0" applyNumberFormat="1" applyFont="1" applyFill="1" applyBorder="1" applyAlignment="1" applyProtection="1">
      <alignment horizontal="center" vertical="top"/>
    </xf>
    <xf numFmtId="0" fontId="32" fillId="0" borderId="5" xfId="0" applyNumberFormat="1" applyFont="1" applyFill="1" applyBorder="1" applyAlignment="1" applyProtection="1">
      <alignment horizontal="center" vertical="top" wrapText="1"/>
    </xf>
    <xf numFmtId="0" fontId="32" fillId="0" borderId="4" xfId="0" applyNumberFormat="1" applyFont="1" applyFill="1" applyBorder="1" applyAlignment="1" applyProtection="1">
      <alignment horizontal="center" vertical="top" wrapText="1"/>
    </xf>
    <xf numFmtId="0" fontId="23" fillId="0" borderId="9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31" fillId="0" borderId="3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/>
    </xf>
    <xf numFmtId="0" fontId="31" fillId="0" borderId="2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/>
    </xf>
    <xf numFmtId="0" fontId="34" fillId="0" borderId="5" xfId="0" applyNumberFormat="1" applyFont="1" applyFill="1" applyBorder="1" applyAlignment="1" applyProtection="1">
      <alignment horizontal="center" vertical="top"/>
    </xf>
    <xf numFmtId="0" fontId="34" fillId="0" borderId="4" xfId="0" applyNumberFormat="1" applyFont="1" applyFill="1" applyBorder="1" applyAlignment="1" applyProtection="1">
      <alignment horizontal="center" vertical="top"/>
    </xf>
    <xf numFmtId="0" fontId="4" fillId="0" borderId="9" xfId="0" applyNumberFormat="1" applyFont="1" applyFill="1" applyBorder="1" applyAlignment="1" applyProtection="1">
      <alignment horizontal="center" vertical="top" wrapText="1"/>
    </xf>
    <xf numFmtId="0" fontId="34" fillId="0" borderId="7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center" vertical="top"/>
    </xf>
    <xf numFmtId="0" fontId="34" fillId="0" borderId="5" xfId="0" applyNumberFormat="1" applyFont="1" applyFill="1" applyBorder="1" applyAlignment="1" applyProtection="1">
      <alignment horizontal="center" vertical="top" wrapText="1"/>
    </xf>
    <xf numFmtId="0" fontId="34" fillId="0" borderId="4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/>
    </xf>
    <xf numFmtId="0" fontId="10" fillId="0" borderId="5" xfId="0" applyNumberFormat="1" applyFont="1" applyFill="1" applyBorder="1" applyAlignment="1" applyProtection="1">
      <alignment vertical="top"/>
    </xf>
    <xf numFmtId="0" fontId="10" fillId="0" borderId="4" xfId="0" applyNumberFormat="1" applyFont="1" applyFill="1" applyBorder="1" applyAlignment="1" applyProtection="1">
      <alignment vertical="top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9" fillId="0" borderId="7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0" fillId="0" borderId="4" xfId="0" applyNumberFormat="1" applyFont="1" applyFill="1" applyBorder="1" applyAlignment="1" applyProtection="1">
      <alignment horizontal="center" vertical="top"/>
    </xf>
    <xf numFmtId="0" fontId="19" fillId="0" borderId="5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10" fillId="0" borderId="7" xfId="0" applyNumberFormat="1" applyFont="1" applyFill="1" applyBorder="1" applyAlignment="1" applyProtection="1">
      <alignment horizontal="center" vertical="top"/>
    </xf>
    <xf numFmtId="0" fontId="19" fillId="0" borderId="5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center" vertical="top"/>
    </xf>
    <xf numFmtId="0" fontId="13" fillId="0" borderId="9" xfId="0" applyNumberFormat="1" applyFont="1" applyFill="1" applyBorder="1" applyAlignment="1" applyProtection="1">
      <alignment horizontal="center" vertical="top" wrapText="1"/>
    </xf>
    <xf numFmtId="0" fontId="14" fillId="0" borderId="7" xfId="0" applyNumberFormat="1" applyFont="1" applyFill="1" applyBorder="1" applyAlignment="1" applyProtection="1">
      <alignment horizontal="center" vertical="top" wrapText="1"/>
    </xf>
    <xf numFmtId="0" fontId="1" fillId="0" borderId="5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vertical="top"/>
    </xf>
    <xf numFmtId="0" fontId="9" fillId="0" borderId="5" xfId="0" applyNumberFormat="1" applyFont="1" applyFill="1" applyBorder="1" applyAlignment="1" applyProtection="1">
      <alignment vertical="top"/>
    </xf>
    <xf numFmtId="0" fontId="9" fillId="0" borderId="4" xfId="0" applyNumberFormat="1" applyFont="1" applyFill="1" applyBorder="1" applyAlignment="1" applyProtection="1">
      <alignment vertical="top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419100</xdr:colOff>
      <xdr:row>51</xdr:row>
      <xdr:rowOff>85725</xdr:rowOff>
    </xdr:to>
    <xdr:pic>
      <xdr:nvPicPr>
        <xdr:cNvPr id="2049" name="Picture 1" descr="823CB2B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05500" cy="834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workbookViewId="0">
      <selection activeCell="S4" sqref="S4"/>
    </sheetView>
  </sheetViews>
  <sheetFormatPr defaultRowHeight="12.75" x14ac:dyDescent="0.2"/>
  <cols>
    <col min="1" max="1" width="13.28515625" customWidth="1"/>
    <col min="2" max="2" width="9.42578125" customWidth="1"/>
    <col min="3" max="3" width="27.140625" customWidth="1"/>
    <col min="4" max="4" width="7.28515625" customWidth="1"/>
    <col min="5" max="5" width="7.85546875" customWidth="1"/>
    <col min="6" max="6" width="8.28515625" customWidth="1"/>
    <col min="7" max="7" width="9" customWidth="1"/>
    <col min="8" max="8" width="11.42578125" customWidth="1"/>
    <col min="9" max="10" width="7.28515625" customWidth="1"/>
    <col min="11" max="11" width="8" customWidth="1"/>
    <col min="12" max="12" width="7.28515625" customWidth="1"/>
    <col min="13" max="13" width="7.85546875" customWidth="1"/>
    <col min="14" max="14" width="7.7109375" customWidth="1"/>
    <col min="15" max="15" width="7.42578125" customWidth="1"/>
    <col min="16" max="16" width="7.7109375" customWidth="1"/>
    <col min="17" max="17" width="7.140625" customWidth="1"/>
  </cols>
  <sheetData>
    <row r="1" spans="1:20" ht="14.25" x14ac:dyDescent="0.2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20" ht="15" x14ac:dyDescent="0.2">
      <c r="A2" s="158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60"/>
      <c r="R2" s="85"/>
    </row>
    <row r="3" spans="1:20" ht="15" x14ac:dyDescent="0.2">
      <c r="A3" s="156" t="s">
        <v>47</v>
      </c>
      <c r="B3" s="170" t="s">
        <v>22</v>
      </c>
      <c r="C3" s="172" t="s">
        <v>21</v>
      </c>
      <c r="D3" s="172" t="s">
        <v>23</v>
      </c>
      <c r="E3" s="158" t="s">
        <v>24</v>
      </c>
      <c r="F3" s="161"/>
      <c r="G3" s="162"/>
      <c r="H3" s="168" t="s">
        <v>27</v>
      </c>
      <c r="I3" s="163" t="s">
        <v>28</v>
      </c>
      <c r="J3" s="164"/>
      <c r="K3" s="164"/>
      <c r="L3" s="164"/>
      <c r="M3" s="165"/>
      <c r="N3" s="163" t="s">
        <v>29</v>
      </c>
      <c r="O3" s="166"/>
      <c r="P3" s="166"/>
      <c r="Q3" s="167"/>
      <c r="R3" s="85"/>
      <c r="S3" s="15"/>
      <c r="T3" s="15"/>
    </row>
    <row r="4" spans="1:20" ht="99.75" customHeight="1" x14ac:dyDescent="0.2">
      <c r="A4" s="157"/>
      <c r="B4" s="171"/>
      <c r="C4" s="173"/>
      <c r="D4" s="173"/>
      <c r="E4" s="89" t="s">
        <v>8</v>
      </c>
      <c r="F4" s="90" t="s">
        <v>25</v>
      </c>
      <c r="G4" s="87" t="s">
        <v>26</v>
      </c>
      <c r="H4" s="169"/>
      <c r="I4" s="91" t="s">
        <v>9</v>
      </c>
      <c r="J4" s="91" t="s">
        <v>43</v>
      </c>
      <c r="K4" s="91" t="s">
        <v>10</v>
      </c>
      <c r="L4" s="91" t="s">
        <v>11</v>
      </c>
      <c r="M4" s="91" t="s">
        <v>12</v>
      </c>
      <c r="N4" s="91" t="s">
        <v>30</v>
      </c>
      <c r="O4" s="91" t="s">
        <v>31</v>
      </c>
      <c r="P4" s="91" t="s">
        <v>13</v>
      </c>
      <c r="Q4" s="92" t="s">
        <v>14</v>
      </c>
      <c r="R4" s="85"/>
      <c r="S4" s="15"/>
      <c r="T4" s="15"/>
    </row>
    <row r="5" spans="1:20" ht="14.25" x14ac:dyDescent="0.2">
      <c r="A5" s="93"/>
      <c r="B5" s="88"/>
      <c r="C5" s="74" t="s">
        <v>1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85"/>
      <c r="S5" s="15"/>
      <c r="T5" s="15"/>
    </row>
    <row r="6" spans="1:20" ht="15" x14ac:dyDescent="0.2">
      <c r="A6" s="95" t="s">
        <v>49</v>
      </c>
      <c r="B6" s="71">
        <v>185</v>
      </c>
      <c r="C6" s="51" t="s">
        <v>102</v>
      </c>
      <c r="D6" s="13">
        <v>75</v>
      </c>
      <c r="E6" s="72">
        <v>6.62</v>
      </c>
      <c r="F6" s="72">
        <v>16.04</v>
      </c>
      <c r="G6" s="72">
        <v>1.57</v>
      </c>
      <c r="H6" s="72">
        <v>179.72</v>
      </c>
      <c r="I6" s="72">
        <v>0.2</v>
      </c>
      <c r="J6" s="72">
        <v>0.16</v>
      </c>
      <c r="K6" s="72"/>
      <c r="L6" s="72"/>
      <c r="M6" s="72">
        <v>0.4</v>
      </c>
      <c r="N6" s="72">
        <v>35</v>
      </c>
      <c r="O6" s="72">
        <v>159</v>
      </c>
      <c r="P6" s="72">
        <v>20</v>
      </c>
      <c r="Q6" s="72">
        <v>1.8</v>
      </c>
      <c r="R6" s="85"/>
      <c r="S6" s="15"/>
      <c r="T6" s="15"/>
    </row>
    <row r="7" spans="1:20" ht="15" x14ac:dyDescent="0.2">
      <c r="A7" s="95" t="s">
        <v>49</v>
      </c>
      <c r="B7" s="71">
        <v>204</v>
      </c>
      <c r="C7" s="51" t="s">
        <v>15</v>
      </c>
      <c r="D7" s="13">
        <v>180</v>
      </c>
      <c r="E7" s="72">
        <v>3.68</v>
      </c>
      <c r="F7" s="72">
        <v>3.53</v>
      </c>
      <c r="G7" s="72">
        <v>23.55</v>
      </c>
      <c r="H7" s="72">
        <v>140.72999999999999</v>
      </c>
      <c r="I7" s="72">
        <v>0.05</v>
      </c>
      <c r="J7" s="72">
        <v>0.2</v>
      </c>
      <c r="K7" s="72"/>
      <c r="L7" s="72"/>
      <c r="M7" s="72">
        <v>0.66</v>
      </c>
      <c r="N7" s="72">
        <v>19.899999999999999</v>
      </c>
      <c r="O7" s="72">
        <v>31.43</v>
      </c>
      <c r="P7" s="72">
        <v>11.57</v>
      </c>
      <c r="Q7" s="72">
        <v>8.14</v>
      </c>
      <c r="R7" s="85"/>
      <c r="S7" s="15"/>
      <c r="T7" s="15"/>
    </row>
    <row r="8" spans="1:20" ht="15.75" x14ac:dyDescent="0.2">
      <c r="A8" s="70" t="s">
        <v>49</v>
      </c>
      <c r="B8" s="71">
        <v>271</v>
      </c>
      <c r="C8" s="53" t="s">
        <v>2</v>
      </c>
      <c r="D8" s="13" t="s">
        <v>6</v>
      </c>
      <c r="E8" s="72">
        <v>0.12</v>
      </c>
      <c r="F8" s="57"/>
      <c r="G8" s="72">
        <v>12.04</v>
      </c>
      <c r="H8" s="72">
        <v>48.64</v>
      </c>
      <c r="I8" s="73"/>
      <c r="J8" s="57">
        <v>6.0000000000000001E-3</v>
      </c>
      <c r="K8" s="72">
        <v>0.3</v>
      </c>
      <c r="L8" s="73"/>
      <c r="M8" s="73"/>
      <c r="N8" s="72">
        <v>5.29</v>
      </c>
      <c r="O8" s="72">
        <v>8.2200000000000006</v>
      </c>
      <c r="P8" s="72">
        <v>3.64</v>
      </c>
      <c r="Q8" s="72">
        <v>0.7</v>
      </c>
      <c r="R8" s="85"/>
      <c r="S8" s="15"/>
      <c r="T8" s="15"/>
    </row>
    <row r="9" spans="1:20" ht="15.75" x14ac:dyDescent="0.2">
      <c r="A9" s="95"/>
      <c r="B9" s="88"/>
      <c r="C9" s="51" t="s">
        <v>3</v>
      </c>
      <c r="D9" s="13" t="s">
        <v>7</v>
      </c>
      <c r="E9" s="72">
        <v>3.8</v>
      </c>
      <c r="F9" s="72">
        <v>9.8000000000000007</v>
      </c>
      <c r="G9" s="72">
        <v>24.9</v>
      </c>
      <c r="H9" s="72">
        <v>208</v>
      </c>
      <c r="I9" s="72">
        <v>0.2</v>
      </c>
      <c r="J9" s="72">
        <v>0.5</v>
      </c>
      <c r="K9" s="72">
        <v>0.42</v>
      </c>
      <c r="L9" s="73"/>
      <c r="M9" s="72">
        <v>0.36</v>
      </c>
      <c r="N9" s="72">
        <v>7.2</v>
      </c>
      <c r="O9" s="72">
        <v>15.3</v>
      </c>
      <c r="P9" s="72">
        <v>5.7</v>
      </c>
      <c r="Q9" s="72">
        <v>0.27</v>
      </c>
      <c r="R9" s="85"/>
      <c r="S9" s="15"/>
      <c r="T9" s="15"/>
    </row>
    <row r="10" spans="1:20" ht="14.25" x14ac:dyDescent="0.2">
      <c r="A10" s="95"/>
      <c r="B10" s="88"/>
      <c r="C10" s="54" t="s">
        <v>4</v>
      </c>
      <c r="D10" s="94"/>
      <c r="E10" s="96">
        <f>SUM(E6:E9)</f>
        <v>14.219999999999999</v>
      </c>
      <c r="F10" s="96">
        <f>SUM(F6:F9)</f>
        <v>29.37</v>
      </c>
      <c r="G10" s="96">
        <f>SUM(G6:G9)</f>
        <v>62.059999999999995</v>
      </c>
      <c r="H10" s="96">
        <f>SUM(H6:H9)</f>
        <v>577.08999999999992</v>
      </c>
      <c r="I10" s="96"/>
      <c r="J10" s="96"/>
      <c r="K10" s="96"/>
      <c r="L10" s="96"/>
      <c r="M10" s="96"/>
      <c r="N10" s="96"/>
      <c r="O10" s="96"/>
      <c r="P10" s="96"/>
      <c r="Q10" s="96"/>
      <c r="R10" s="85"/>
      <c r="S10" s="15"/>
      <c r="T10" s="15"/>
    </row>
    <row r="11" spans="1:20" ht="14.25" x14ac:dyDescent="0.2">
      <c r="A11" s="95"/>
      <c r="B11" s="88"/>
      <c r="C11" s="74" t="s">
        <v>5</v>
      </c>
      <c r="D11" s="94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85"/>
      <c r="S11" s="15"/>
      <c r="T11" s="15"/>
    </row>
    <row r="12" spans="1:20" ht="15" x14ac:dyDescent="0.2">
      <c r="A12" s="95" t="s">
        <v>49</v>
      </c>
      <c r="B12" s="88">
        <v>19</v>
      </c>
      <c r="C12" s="145" t="s">
        <v>121</v>
      </c>
      <c r="D12" s="21">
        <v>100</v>
      </c>
      <c r="E12" s="22">
        <v>0.98</v>
      </c>
      <c r="F12" s="22">
        <v>6.15</v>
      </c>
      <c r="G12" s="22">
        <v>3.73</v>
      </c>
      <c r="H12" s="22">
        <v>74.2</v>
      </c>
      <c r="I12" s="22">
        <v>0.05</v>
      </c>
      <c r="J12" s="22">
        <v>0.04</v>
      </c>
      <c r="K12" s="22">
        <v>16.760000000000002</v>
      </c>
      <c r="L12" s="22"/>
      <c r="M12" s="22"/>
      <c r="N12" s="22">
        <v>18.68</v>
      </c>
      <c r="O12" s="22"/>
      <c r="P12" s="22"/>
      <c r="Q12" s="22">
        <v>1.29</v>
      </c>
      <c r="R12" s="85"/>
      <c r="S12" s="15"/>
      <c r="T12" s="15"/>
    </row>
    <row r="13" spans="1:20" ht="30" x14ac:dyDescent="0.2">
      <c r="A13" s="95" t="s">
        <v>49</v>
      </c>
      <c r="B13" s="71">
        <v>38</v>
      </c>
      <c r="C13" s="51" t="s">
        <v>76</v>
      </c>
      <c r="D13" s="13">
        <v>250</v>
      </c>
      <c r="E13" s="72">
        <v>2.34</v>
      </c>
      <c r="F13" s="72">
        <v>3.89</v>
      </c>
      <c r="G13" s="72">
        <v>13.61</v>
      </c>
      <c r="H13" s="72">
        <v>98.79</v>
      </c>
      <c r="I13" s="72">
        <v>0.32</v>
      </c>
      <c r="J13" s="72">
        <v>7.0000000000000007E-2</v>
      </c>
      <c r="K13" s="72">
        <v>5.0519999999999996</v>
      </c>
      <c r="L13" s="72">
        <v>0.03</v>
      </c>
      <c r="M13" s="72">
        <v>0.8</v>
      </c>
      <c r="N13" s="72">
        <v>56.66</v>
      </c>
      <c r="O13" s="72">
        <v>34.5</v>
      </c>
      <c r="P13" s="72">
        <v>12</v>
      </c>
      <c r="Q13" s="72">
        <v>2.831</v>
      </c>
      <c r="R13" s="85"/>
      <c r="S13" s="15"/>
      <c r="T13" s="15"/>
    </row>
    <row r="14" spans="1:20" ht="15" x14ac:dyDescent="0.2">
      <c r="A14" s="95" t="s">
        <v>49</v>
      </c>
      <c r="B14" s="71">
        <v>171</v>
      </c>
      <c r="C14" s="53" t="s">
        <v>46</v>
      </c>
      <c r="D14" s="13">
        <v>100</v>
      </c>
      <c r="E14" s="72">
        <v>10.68</v>
      </c>
      <c r="F14" s="72">
        <v>11.72</v>
      </c>
      <c r="G14" s="72">
        <v>5.74</v>
      </c>
      <c r="H14" s="72">
        <v>176.75</v>
      </c>
      <c r="I14" s="72">
        <v>0.6</v>
      </c>
      <c r="J14" s="72">
        <v>0.3</v>
      </c>
      <c r="K14" s="72">
        <v>7.59</v>
      </c>
      <c r="L14" s="72">
        <v>0.01</v>
      </c>
      <c r="M14" s="72">
        <v>0.46</v>
      </c>
      <c r="N14" s="72">
        <v>29.37</v>
      </c>
      <c r="O14" s="72">
        <v>107.01</v>
      </c>
      <c r="P14" s="72">
        <v>26.03</v>
      </c>
      <c r="Q14" s="72">
        <v>1.26</v>
      </c>
      <c r="R14" s="85"/>
      <c r="S14" s="15"/>
      <c r="T14" s="15"/>
    </row>
    <row r="15" spans="1:20" ht="15" x14ac:dyDescent="0.2">
      <c r="A15" s="95" t="s">
        <v>49</v>
      </c>
      <c r="B15" s="71">
        <v>196</v>
      </c>
      <c r="C15" s="51" t="s">
        <v>17</v>
      </c>
      <c r="D15" s="13">
        <v>180</v>
      </c>
      <c r="E15" s="72">
        <v>5.82</v>
      </c>
      <c r="F15" s="72">
        <v>3.62</v>
      </c>
      <c r="G15" s="72">
        <v>30</v>
      </c>
      <c r="H15" s="72">
        <v>175.87</v>
      </c>
      <c r="I15" s="72">
        <v>0.14000000000000001</v>
      </c>
      <c r="J15" s="72">
        <v>0.05</v>
      </c>
      <c r="K15" s="72">
        <v>0.13</v>
      </c>
      <c r="L15" s="97"/>
      <c r="M15" s="72">
        <v>0.32</v>
      </c>
      <c r="N15" s="72">
        <v>25.76</v>
      </c>
      <c r="O15" s="72">
        <v>135.16999999999999</v>
      </c>
      <c r="P15" s="72">
        <v>35.29</v>
      </c>
      <c r="Q15" s="72">
        <v>2.99</v>
      </c>
      <c r="R15" s="85"/>
      <c r="S15" s="15"/>
      <c r="T15" s="15"/>
    </row>
    <row r="16" spans="1:20" ht="14.25" x14ac:dyDescent="0.2">
      <c r="A16" s="95" t="s">
        <v>49</v>
      </c>
      <c r="B16" s="88">
        <v>247</v>
      </c>
      <c r="C16" s="3" t="s">
        <v>18</v>
      </c>
      <c r="D16" s="46">
        <v>200</v>
      </c>
      <c r="E16" s="119">
        <v>1.36</v>
      </c>
      <c r="F16" s="119">
        <v>0</v>
      </c>
      <c r="G16" s="119">
        <v>29.02</v>
      </c>
      <c r="H16" s="119">
        <v>116.9</v>
      </c>
      <c r="I16" s="119">
        <v>0.02</v>
      </c>
      <c r="J16" s="119">
        <v>0.19</v>
      </c>
      <c r="K16" s="119">
        <v>0.12</v>
      </c>
      <c r="L16" s="119"/>
      <c r="M16" s="119"/>
      <c r="N16" s="119">
        <v>38</v>
      </c>
      <c r="O16" s="119"/>
      <c r="P16" s="119"/>
      <c r="Q16" s="119">
        <v>2</v>
      </c>
      <c r="R16" s="85"/>
      <c r="S16" s="15"/>
      <c r="T16" s="15"/>
    </row>
    <row r="17" spans="1:20" ht="14.25" x14ac:dyDescent="0.2">
      <c r="A17" s="95"/>
      <c r="B17" s="88"/>
      <c r="C17" s="3" t="s">
        <v>19</v>
      </c>
      <c r="D17" s="46">
        <v>50</v>
      </c>
      <c r="E17" s="119">
        <v>3.3</v>
      </c>
      <c r="F17" s="119">
        <v>0.6</v>
      </c>
      <c r="G17" s="119">
        <v>17.100000000000001</v>
      </c>
      <c r="H17" s="119">
        <v>90.5</v>
      </c>
      <c r="I17" s="119">
        <v>6.65</v>
      </c>
      <c r="J17" s="119">
        <v>2.2000000000000002</v>
      </c>
      <c r="K17" s="119"/>
      <c r="L17" s="119"/>
      <c r="M17" s="119">
        <v>7.35</v>
      </c>
      <c r="N17" s="119">
        <v>3.5</v>
      </c>
      <c r="O17" s="119"/>
      <c r="P17" s="119">
        <v>5.9</v>
      </c>
      <c r="Q17" s="119">
        <v>10.85</v>
      </c>
      <c r="R17" s="98"/>
      <c r="S17" s="15"/>
      <c r="T17" s="15"/>
    </row>
    <row r="18" spans="1:20" ht="14.25" x14ac:dyDescent="0.2">
      <c r="A18" s="95"/>
      <c r="B18" s="88"/>
      <c r="C18" s="3" t="s">
        <v>105</v>
      </c>
      <c r="D18" s="46">
        <v>50</v>
      </c>
      <c r="E18" s="119">
        <v>3.3</v>
      </c>
      <c r="F18" s="119">
        <v>0.6</v>
      </c>
      <c r="G18" s="119">
        <v>19.239999999999998</v>
      </c>
      <c r="H18" s="119">
        <v>92.82</v>
      </c>
      <c r="I18" s="119">
        <v>6.65</v>
      </c>
      <c r="J18" s="119">
        <v>1.4</v>
      </c>
      <c r="K18" s="119"/>
      <c r="L18" s="119"/>
      <c r="M18" s="119">
        <v>3.35</v>
      </c>
      <c r="N18" s="119">
        <v>1.1499999999999999</v>
      </c>
      <c r="O18" s="119"/>
      <c r="P18" s="119">
        <v>4.1500000000000004</v>
      </c>
      <c r="Q18" s="119">
        <v>5.3</v>
      </c>
      <c r="R18" s="85"/>
      <c r="S18" s="15"/>
      <c r="T18" s="15"/>
    </row>
    <row r="19" spans="1:20" ht="15" x14ac:dyDescent="0.2">
      <c r="A19" s="95"/>
      <c r="B19" s="88"/>
      <c r="C19" s="99" t="s">
        <v>50</v>
      </c>
      <c r="D19" s="95"/>
      <c r="E19" s="100">
        <f>SUM(E12:E18)</f>
        <v>27.78</v>
      </c>
      <c r="F19" s="100">
        <f>SUM(F12:F18)</f>
        <v>26.580000000000005</v>
      </c>
      <c r="G19" s="100">
        <f>SUM(G12:G18)</f>
        <v>118.43999999999998</v>
      </c>
      <c r="H19" s="100">
        <f>SUM(H12:H18)</f>
        <v>825.82999999999993</v>
      </c>
      <c r="I19" s="100"/>
      <c r="J19" s="100"/>
      <c r="K19" s="100"/>
      <c r="L19" s="100"/>
      <c r="M19" s="100"/>
      <c r="N19" s="100"/>
      <c r="O19" s="100"/>
      <c r="P19" s="100"/>
      <c r="Q19" s="100"/>
      <c r="R19" s="85"/>
      <c r="S19" s="15"/>
      <c r="T19" s="15"/>
    </row>
    <row r="20" spans="1:20" ht="15" x14ac:dyDescent="0.2">
      <c r="A20" s="93"/>
      <c r="B20" s="88"/>
      <c r="C20" s="101" t="s">
        <v>20</v>
      </c>
      <c r="D20" s="93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85"/>
      <c r="S20" s="15"/>
      <c r="T20" s="15"/>
    </row>
    <row r="21" spans="1:20" ht="14.25" x14ac:dyDescent="0.2">
      <c r="A21" s="70" t="s">
        <v>49</v>
      </c>
      <c r="B21" s="77">
        <v>288</v>
      </c>
      <c r="C21" s="3" t="s">
        <v>53</v>
      </c>
      <c r="D21" s="46">
        <v>100</v>
      </c>
      <c r="E21" s="119">
        <v>4.71</v>
      </c>
      <c r="F21" s="119">
        <v>3.67</v>
      </c>
      <c r="G21" s="119">
        <v>35.299999999999997</v>
      </c>
      <c r="H21" s="119">
        <v>193</v>
      </c>
      <c r="I21" s="119">
        <v>0.05</v>
      </c>
      <c r="J21" s="119">
        <v>0.2</v>
      </c>
      <c r="K21" s="119">
        <v>0.02</v>
      </c>
      <c r="L21" s="119">
        <v>8.9999999999999993E-3</v>
      </c>
      <c r="M21" s="119">
        <v>0.72</v>
      </c>
      <c r="N21" s="119">
        <v>12.82</v>
      </c>
      <c r="O21" s="119">
        <v>47.43</v>
      </c>
      <c r="P21" s="119">
        <v>18.309999999999999</v>
      </c>
      <c r="Q21" s="119">
        <v>0.91</v>
      </c>
      <c r="R21" s="85"/>
      <c r="S21" s="15"/>
      <c r="T21" s="15"/>
    </row>
    <row r="22" spans="1:20" ht="15" x14ac:dyDescent="0.2">
      <c r="A22" s="70" t="s">
        <v>49</v>
      </c>
      <c r="B22" s="71">
        <v>271</v>
      </c>
      <c r="C22" s="3" t="s">
        <v>118</v>
      </c>
      <c r="D22" s="21">
        <v>200</v>
      </c>
      <c r="E22" s="20">
        <v>0.1</v>
      </c>
      <c r="F22" s="20"/>
      <c r="G22" s="20">
        <v>18.899999999999999</v>
      </c>
      <c r="H22" s="22">
        <v>73</v>
      </c>
      <c r="I22" s="22">
        <v>0.01</v>
      </c>
      <c r="J22" s="22"/>
      <c r="K22" s="22">
        <v>9.75</v>
      </c>
      <c r="L22" s="22"/>
      <c r="M22" s="22"/>
      <c r="N22" s="22">
        <v>6</v>
      </c>
      <c r="O22" s="22"/>
      <c r="P22" s="22"/>
      <c r="Q22" s="22"/>
      <c r="R22" s="85"/>
      <c r="S22" s="15"/>
      <c r="T22" s="15"/>
    </row>
    <row r="23" spans="1:20" ht="15.75" x14ac:dyDescent="0.2">
      <c r="A23" s="93"/>
      <c r="B23" s="86"/>
      <c r="C23" s="99" t="s">
        <v>51</v>
      </c>
      <c r="D23" s="13"/>
      <c r="E23" s="96">
        <f>SUM(E21:E22)</f>
        <v>4.8099999999999996</v>
      </c>
      <c r="F23" s="102">
        <f>SUM(F21:F22)</f>
        <v>3.67</v>
      </c>
      <c r="G23" s="96">
        <f>SUM(G21:G22)</f>
        <v>54.199999999999996</v>
      </c>
      <c r="H23" s="96">
        <f>SUM(H21:H22)</f>
        <v>266</v>
      </c>
      <c r="I23" s="102"/>
      <c r="J23" s="102"/>
      <c r="K23" s="96"/>
      <c r="L23" s="102"/>
      <c r="M23" s="102"/>
      <c r="N23" s="96"/>
      <c r="O23" s="96"/>
      <c r="P23" s="96"/>
      <c r="Q23" s="96"/>
      <c r="R23" s="85"/>
      <c r="S23" s="15"/>
      <c r="T23" s="15"/>
    </row>
    <row r="24" spans="1:20" ht="15" x14ac:dyDescent="0.2">
      <c r="A24" s="93"/>
      <c r="B24" s="93"/>
      <c r="C24" s="99" t="s">
        <v>52</v>
      </c>
      <c r="D24" s="93"/>
      <c r="E24" s="100">
        <f>E10+E19+E23</f>
        <v>46.81</v>
      </c>
      <c r="F24" s="100">
        <f>F10+F19+F23</f>
        <v>59.620000000000005</v>
      </c>
      <c r="G24" s="100">
        <f>G10+G19+G23</f>
        <v>234.69999999999996</v>
      </c>
      <c r="H24" s="100">
        <f>H10+H19+H23</f>
        <v>1668.9199999999998</v>
      </c>
      <c r="I24" s="100"/>
      <c r="J24" s="100"/>
      <c r="K24" s="100"/>
      <c r="L24" s="100"/>
      <c r="M24" s="100"/>
      <c r="N24" s="100"/>
      <c r="O24" s="100"/>
      <c r="P24" s="100"/>
      <c r="Q24" s="100"/>
      <c r="R24" s="85"/>
      <c r="S24" s="15"/>
      <c r="T24" s="15"/>
    </row>
    <row r="25" spans="1:20" ht="14.25" x14ac:dyDescent="0.2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15"/>
      <c r="T25" s="15"/>
    </row>
    <row r="26" spans="1:20" ht="14.25" x14ac:dyDescent="0.2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15"/>
      <c r="T26" s="15"/>
    </row>
    <row r="27" spans="1:20" ht="14.25" x14ac:dyDescent="0.2">
      <c r="A27" s="85"/>
      <c r="B27" s="85"/>
      <c r="C27" s="85"/>
      <c r="D27" s="85"/>
      <c r="E27" s="85"/>
      <c r="F27" s="85"/>
      <c r="G27" s="85"/>
      <c r="H27" s="85"/>
      <c r="R27" s="85"/>
      <c r="S27" s="15"/>
      <c r="T27" s="15"/>
    </row>
    <row r="28" spans="1:20" ht="14.25" x14ac:dyDescent="0.2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15"/>
      <c r="T28" s="15"/>
    </row>
    <row r="29" spans="1:20" ht="14.25" x14ac:dyDescent="0.2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</row>
    <row r="30" spans="1:20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</sheetData>
  <mergeCells count="9">
    <mergeCell ref="A3:A4"/>
    <mergeCell ref="A2:Q2"/>
    <mergeCell ref="E3:G3"/>
    <mergeCell ref="I3:M3"/>
    <mergeCell ref="N3:Q3"/>
    <mergeCell ref="H3:H4"/>
    <mergeCell ref="B3:B4"/>
    <mergeCell ref="C3:C4"/>
    <mergeCell ref="D3:D4"/>
  </mergeCells>
  <phoneticPr fontId="11" type="noConversion"/>
  <pageMargins left="0.75" right="0.75" top="1" bottom="1" header="0.5" footer="0.5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26"/>
  <sheetViews>
    <sheetView workbookViewId="0">
      <selection activeCell="F33" sqref="F33"/>
    </sheetView>
  </sheetViews>
  <sheetFormatPr defaultRowHeight="12.75" x14ac:dyDescent="0.2"/>
  <cols>
    <col min="2" max="2" width="7.42578125" customWidth="1"/>
    <col min="3" max="3" width="27.140625" customWidth="1"/>
  </cols>
  <sheetData>
    <row r="3" spans="1:17" x14ac:dyDescent="0.2">
      <c r="A3" s="176" t="s">
        <v>89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2"/>
    </row>
    <row r="4" spans="1:17" x14ac:dyDescent="0.2">
      <c r="A4" s="174" t="s">
        <v>47</v>
      </c>
      <c r="B4" s="186" t="s">
        <v>22</v>
      </c>
      <c r="C4" s="213" t="s">
        <v>21</v>
      </c>
      <c r="D4" s="213" t="s">
        <v>23</v>
      </c>
      <c r="E4" s="176" t="s">
        <v>24</v>
      </c>
      <c r="F4" s="177"/>
      <c r="G4" s="178"/>
      <c r="H4" s="179" t="s">
        <v>27</v>
      </c>
      <c r="I4" s="181" t="s">
        <v>28</v>
      </c>
      <c r="J4" s="182"/>
      <c r="K4" s="182"/>
      <c r="L4" s="182"/>
      <c r="M4" s="183"/>
      <c r="N4" s="181" t="s">
        <v>56</v>
      </c>
      <c r="O4" s="184"/>
      <c r="P4" s="184"/>
      <c r="Q4" s="185"/>
    </row>
    <row r="5" spans="1:17" ht="105" customHeight="1" x14ac:dyDescent="0.2">
      <c r="A5" s="175"/>
      <c r="B5" s="187"/>
      <c r="C5" s="214"/>
      <c r="D5" s="214"/>
      <c r="E5" s="111" t="s">
        <v>8</v>
      </c>
      <c r="F5" s="112" t="s">
        <v>25</v>
      </c>
      <c r="G5" s="76" t="s">
        <v>26</v>
      </c>
      <c r="H5" s="188"/>
      <c r="I5" s="113" t="s">
        <v>9</v>
      </c>
      <c r="J5" s="113" t="s">
        <v>43</v>
      </c>
      <c r="K5" s="113" t="s">
        <v>10</v>
      </c>
      <c r="L5" s="113" t="s">
        <v>11</v>
      </c>
      <c r="M5" s="113" t="s">
        <v>12</v>
      </c>
      <c r="N5" s="113" t="s">
        <v>30</v>
      </c>
      <c r="O5" s="113" t="s">
        <v>31</v>
      </c>
      <c r="P5" s="113" t="s">
        <v>13</v>
      </c>
      <c r="Q5" s="114" t="s">
        <v>14</v>
      </c>
    </row>
    <row r="6" spans="1:17" x14ac:dyDescent="0.2">
      <c r="A6" s="3"/>
      <c r="B6" s="17"/>
      <c r="C6" s="5" t="s">
        <v>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31.5" x14ac:dyDescent="0.2">
      <c r="A7" s="95"/>
      <c r="B7" s="71"/>
      <c r="C7" s="127" t="s">
        <v>33</v>
      </c>
      <c r="D7" s="13">
        <v>10</v>
      </c>
      <c r="E7" s="72">
        <v>0.08</v>
      </c>
      <c r="F7" s="72">
        <v>7.25</v>
      </c>
      <c r="G7" s="72">
        <v>0.13</v>
      </c>
      <c r="H7" s="72">
        <v>66.099999999999994</v>
      </c>
      <c r="I7" s="72">
        <v>0.01</v>
      </c>
      <c r="J7" s="72">
        <v>0.12</v>
      </c>
      <c r="K7" s="103"/>
      <c r="L7" s="72">
        <v>4.0000000000000001E-3</v>
      </c>
      <c r="M7" s="72">
        <v>1</v>
      </c>
      <c r="N7" s="72">
        <v>0.5</v>
      </c>
      <c r="O7" s="72">
        <v>30</v>
      </c>
      <c r="P7" s="72">
        <v>0.5</v>
      </c>
      <c r="Q7" s="72">
        <v>0.2</v>
      </c>
    </row>
    <row r="8" spans="1:17" ht="15.75" x14ac:dyDescent="0.2">
      <c r="A8" s="95"/>
      <c r="B8" s="130"/>
      <c r="C8" s="129" t="s">
        <v>36</v>
      </c>
      <c r="D8" s="13">
        <v>30</v>
      </c>
      <c r="E8" s="72">
        <v>4.4850000000000003</v>
      </c>
      <c r="F8" s="72">
        <v>5.7850000000000001</v>
      </c>
      <c r="G8" s="72"/>
      <c r="H8" s="72">
        <v>70.849999999999994</v>
      </c>
      <c r="I8" s="72">
        <v>1.2999999999999999E-2</v>
      </c>
      <c r="J8" s="72">
        <v>1.2999999999999999E-2</v>
      </c>
      <c r="K8" s="72"/>
      <c r="L8" s="72"/>
      <c r="M8" s="72"/>
      <c r="N8" s="72">
        <v>171.6</v>
      </c>
      <c r="O8" s="72">
        <v>100</v>
      </c>
      <c r="P8" s="72">
        <v>7</v>
      </c>
      <c r="Q8" s="72">
        <v>0.19500000000000001</v>
      </c>
    </row>
    <row r="9" spans="1:17" ht="15.75" x14ac:dyDescent="0.2">
      <c r="A9" s="46" t="s">
        <v>49</v>
      </c>
      <c r="B9" s="18">
        <v>93</v>
      </c>
      <c r="C9" s="129" t="s">
        <v>94</v>
      </c>
      <c r="D9" s="55">
        <v>200</v>
      </c>
      <c r="E9" s="56">
        <v>6.55</v>
      </c>
      <c r="F9" s="57">
        <v>8.33</v>
      </c>
      <c r="G9" s="56">
        <v>35.090000000000003</v>
      </c>
      <c r="H9" s="56">
        <v>241.11</v>
      </c>
      <c r="I9" s="57">
        <v>0.09</v>
      </c>
      <c r="J9" s="57">
        <v>0.09</v>
      </c>
      <c r="K9" s="56">
        <v>1.2</v>
      </c>
      <c r="L9" s="57"/>
      <c r="M9" s="57">
        <v>0.6</v>
      </c>
      <c r="N9" s="56">
        <v>71.099999999999994</v>
      </c>
      <c r="O9" s="56">
        <v>90.6</v>
      </c>
      <c r="P9" s="56">
        <v>22.9</v>
      </c>
      <c r="Q9" s="56">
        <v>0</v>
      </c>
    </row>
    <row r="10" spans="1:17" ht="15.75" x14ac:dyDescent="0.2">
      <c r="A10" s="69" t="s">
        <v>49</v>
      </c>
      <c r="B10" s="26">
        <v>242</v>
      </c>
      <c r="C10" s="129" t="s">
        <v>99</v>
      </c>
      <c r="D10" s="12">
        <v>200</v>
      </c>
      <c r="E10" s="72">
        <v>3.77</v>
      </c>
      <c r="F10" s="73">
        <v>3.93</v>
      </c>
      <c r="G10" s="72">
        <v>25.95</v>
      </c>
      <c r="H10" s="72">
        <v>153.91999999999999</v>
      </c>
      <c r="I10" s="57"/>
      <c r="J10" s="57">
        <v>6.0000000000000001E-3</v>
      </c>
      <c r="K10" s="72">
        <v>0.3</v>
      </c>
      <c r="L10" s="57"/>
      <c r="M10" s="57"/>
      <c r="N10" s="72">
        <v>5.29</v>
      </c>
      <c r="O10" s="72">
        <v>8.2200000000000006</v>
      </c>
      <c r="P10" s="72">
        <v>3.64</v>
      </c>
      <c r="Q10" s="72">
        <v>0.7</v>
      </c>
    </row>
    <row r="11" spans="1:17" ht="14.25" x14ac:dyDescent="0.2">
      <c r="A11" s="46"/>
      <c r="B11" s="88"/>
      <c r="C11" s="3" t="s">
        <v>105</v>
      </c>
      <c r="D11" s="46">
        <v>50</v>
      </c>
      <c r="E11" s="119">
        <v>3.3</v>
      </c>
      <c r="F11" s="119">
        <v>0.6</v>
      </c>
      <c r="G11" s="119">
        <v>19.239999999999998</v>
      </c>
      <c r="H11" s="119">
        <v>92.82</v>
      </c>
      <c r="I11" s="119">
        <v>6.65</v>
      </c>
      <c r="J11" s="119">
        <v>1.4</v>
      </c>
      <c r="K11" s="119"/>
      <c r="L11" s="119"/>
      <c r="M11" s="119">
        <v>3.35</v>
      </c>
      <c r="N11" s="119">
        <v>1.1499999999999999</v>
      </c>
      <c r="O11" s="119"/>
      <c r="P11" s="119">
        <v>4.1500000000000004</v>
      </c>
      <c r="Q11" s="119">
        <v>5.3</v>
      </c>
    </row>
    <row r="12" spans="1:17" x14ac:dyDescent="0.2">
      <c r="A12" s="46"/>
      <c r="B12" s="30"/>
      <c r="C12" s="35" t="s">
        <v>4</v>
      </c>
      <c r="D12" s="7"/>
      <c r="E12" s="27">
        <f>SUM(E7:E11)</f>
        <v>18.184999999999999</v>
      </c>
      <c r="F12" s="27">
        <f>SUM(F7:F11)</f>
        <v>25.895000000000003</v>
      </c>
      <c r="G12" s="27">
        <f>SUM(G7:G11)</f>
        <v>80.41</v>
      </c>
      <c r="H12" s="27">
        <f>SUM(H7:H11)</f>
        <v>624.79999999999995</v>
      </c>
      <c r="I12" s="27"/>
      <c r="J12" s="27"/>
      <c r="K12" s="27"/>
      <c r="L12" s="27"/>
      <c r="M12" s="27"/>
      <c r="N12" s="27"/>
      <c r="O12" s="27"/>
      <c r="P12" s="27"/>
      <c r="Q12" s="27"/>
    </row>
    <row r="13" spans="1:17" x14ac:dyDescent="0.2">
      <c r="A13" s="3"/>
      <c r="B13" s="17"/>
      <c r="C13" s="32" t="s">
        <v>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">
      <c r="A14" s="3"/>
      <c r="B14" s="17"/>
      <c r="C14" s="152" t="s">
        <v>130</v>
      </c>
      <c r="D14" s="155">
        <v>50</v>
      </c>
      <c r="E14" s="22">
        <v>0.5</v>
      </c>
      <c r="F14" s="22">
        <v>1.75</v>
      </c>
      <c r="G14" s="22">
        <v>3.5</v>
      </c>
      <c r="H14" s="22">
        <v>33</v>
      </c>
      <c r="I14" s="22"/>
      <c r="J14" s="22"/>
      <c r="K14" s="22"/>
      <c r="L14" s="22"/>
      <c r="M14" s="22"/>
      <c r="N14" s="23"/>
      <c r="O14" s="23"/>
      <c r="P14" s="22"/>
      <c r="Q14" s="119"/>
    </row>
    <row r="15" spans="1:17" ht="31.5" x14ac:dyDescent="0.2">
      <c r="A15" s="46" t="s">
        <v>49</v>
      </c>
      <c r="B15" s="18">
        <v>42</v>
      </c>
      <c r="C15" s="127" t="s">
        <v>90</v>
      </c>
      <c r="D15" s="12">
        <v>250</v>
      </c>
      <c r="E15" s="72">
        <v>13.21</v>
      </c>
      <c r="F15" s="72">
        <v>4.1100000000000003</v>
      </c>
      <c r="G15" s="72">
        <v>6.7</v>
      </c>
      <c r="H15" s="72">
        <v>116.24</v>
      </c>
      <c r="I15" s="72">
        <v>0.13</v>
      </c>
      <c r="J15" s="72">
        <v>0.04</v>
      </c>
      <c r="K15" s="72">
        <v>6.28</v>
      </c>
      <c r="L15" s="72">
        <v>0.02</v>
      </c>
      <c r="M15" s="72">
        <v>0.35</v>
      </c>
      <c r="N15" s="72">
        <v>25.08</v>
      </c>
      <c r="O15" s="72">
        <v>127.53</v>
      </c>
      <c r="P15" s="72">
        <v>46.39</v>
      </c>
      <c r="Q15" s="13">
        <v>1.36</v>
      </c>
    </row>
    <row r="16" spans="1:17" ht="15.75" x14ac:dyDescent="0.2">
      <c r="A16" s="46" t="s">
        <v>49</v>
      </c>
      <c r="B16" s="18">
        <v>172</v>
      </c>
      <c r="C16" s="129" t="s">
        <v>101</v>
      </c>
      <c r="D16" s="12">
        <v>110</v>
      </c>
      <c r="E16" s="13">
        <v>23.32</v>
      </c>
      <c r="F16" s="13">
        <v>28.95</v>
      </c>
      <c r="G16" s="72">
        <v>4.7</v>
      </c>
      <c r="H16" s="13">
        <v>370.15</v>
      </c>
      <c r="I16" s="13">
        <v>0.26400000000000001</v>
      </c>
      <c r="J16" s="13">
        <v>0.04</v>
      </c>
      <c r="K16" s="13">
        <v>28.35</v>
      </c>
      <c r="L16" s="72">
        <v>5.7000000000000002E-2</v>
      </c>
      <c r="M16" s="72">
        <v>1.99</v>
      </c>
      <c r="N16" s="72">
        <v>22.02</v>
      </c>
      <c r="O16" s="72">
        <v>0</v>
      </c>
      <c r="P16" s="72">
        <v>17.61</v>
      </c>
      <c r="Q16" s="13">
        <v>5.8789999999999996</v>
      </c>
    </row>
    <row r="17" spans="1:17" ht="15.75" x14ac:dyDescent="0.2">
      <c r="A17" s="46" t="s">
        <v>49</v>
      </c>
      <c r="B17" s="71">
        <v>196</v>
      </c>
      <c r="C17" s="127" t="s">
        <v>17</v>
      </c>
      <c r="D17" s="13">
        <v>180</v>
      </c>
      <c r="E17" s="72">
        <v>5.82</v>
      </c>
      <c r="F17" s="72">
        <v>3.62</v>
      </c>
      <c r="G17" s="72">
        <v>30</v>
      </c>
      <c r="H17" s="72">
        <v>175.87</v>
      </c>
      <c r="I17" s="72">
        <v>0.14000000000000001</v>
      </c>
      <c r="J17" s="72">
        <v>0.05</v>
      </c>
      <c r="K17" s="72">
        <v>0.13</v>
      </c>
      <c r="L17" s="97"/>
      <c r="M17" s="72">
        <v>0.32</v>
      </c>
      <c r="N17" s="72">
        <v>25.76</v>
      </c>
      <c r="O17" s="72">
        <v>135.16999999999999</v>
      </c>
      <c r="P17" s="72">
        <v>35.29</v>
      </c>
      <c r="Q17" s="72">
        <v>2.99</v>
      </c>
    </row>
    <row r="18" spans="1:17" ht="14.25" x14ac:dyDescent="0.2">
      <c r="A18" s="46" t="s">
        <v>49</v>
      </c>
      <c r="B18" s="88">
        <v>253</v>
      </c>
      <c r="C18" s="117" t="s">
        <v>120</v>
      </c>
      <c r="D18" s="46">
        <v>200</v>
      </c>
      <c r="E18" s="118">
        <v>0.33</v>
      </c>
      <c r="F18" s="118"/>
      <c r="G18" s="118">
        <v>22.66</v>
      </c>
      <c r="H18" s="119">
        <v>91.98</v>
      </c>
      <c r="I18" s="119">
        <v>0.01</v>
      </c>
      <c r="J18" s="119"/>
      <c r="K18" s="119">
        <v>0.15</v>
      </c>
      <c r="L18" s="119">
        <v>0.01</v>
      </c>
      <c r="M18" s="119">
        <v>1.68</v>
      </c>
      <c r="N18" s="119">
        <v>56.45</v>
      </c>
      <c r="O18" s="119">
        <v>18.309999999999999</v>
      </c>
      <c r="P18" s="119">
        <v>6.86</v>
      </c>
      <c r="Q18" s="119">
        <v>1.59</v>
      </c>
    </row>
    <row r="19" spans="1:17" ht="14.25" x14ac:dyDescent="0.2">
      <c r="A19" s="46"/>
      <c r="B19" s="88"/>
      <c r="C19" s="3" t="s">
        <v>19</v>
      </c>
      <c r="D19" s="46">
        <v>50</v>
      </c>
      <c r="E19" s="119">
        <v>3.3</v>
      </c>
      <c r="F19" s="119">
        <v>0.6</v>
      </c>
      <c r="G19" s="119">
        <v>17.100000000000001</v>
      </c>
      <c r="H19" s="119">
        <v>90.5</v>
      </c>
      <c r="I19" s="119">
        <v>6.65</v>
      </c>
      <c r="J19" s="119">
        <v>2.2000000000000002</v>
      </c>
      <c r="K19" s="119"/>
      <c r="L19" s="119"/>
      <c r="M19" s="119">
        <v>7.35</v>
      </c>
      <c r="N19" s="119">
        <v>3.5</v>
      </c>
      <c r="O19" s="119"/>
      <c r="P19" s="119">
        <v>5.9</v>
      </c>
      <c r="Q19" s="119">
        <v>10.85</v>
      </c>
    </row>
    <row r="20" spans="1:17" ht="14.25" x14ac:dyDescent="0.2">
      <c r="A20" s="46"/>
      <c r="B20" s="88"/>
      <c r="C20" s="3" t="s">
        <v>105</v>
      </c>
      <c r="D20" s="46">
        <v>50</v>
      </c>
      <c r="E20" s="119">
        <v>3.3</v>
      </c>
      <c r="F20" s="119">
        <v>0.6</v>
      </c>
      <c r="G20" s="119">
        <v>19.239999999999998</v>
      </c>
      <c r="H20" s="119">
        <v>92.82</v>
      </c>
      <c r="I20" s="119">
        <v>6.65</v>
      </c>
      <c r="J20" s="119">
        <v>1.4</v>
      </c>
      <c r="K20" s="119"/>
      <c r="L20" s="119"/>
      <c r="M20" s="119">
        <v>3.35</v>
      </c>
      <c r="N20" s="119">
        <v>1.1499999999999999</v>
      </c>
      <c r="O20" s="119"/>
      <c r="P20" s="119">
        <v>4.1500000000000004</v>
      </c>
      <c r="Q20" s="119">
        <v>5.3</v>
      </c>
    </row>
    <row r="21" spans="1:17" x14ac:dyDescent="0.2">
      <c r="A21" s="46"/>
      <c r="B21" s="30"/>
      <c r="C21" s="37" t="s">
        <v>50</v>
      </c>
      <c r="D21" s="7"/>
      <c r="E21" s="27">
        <f>SUM(E15:E20)</f>
        <v>49.279999999999994</v>
      </c>
      <c r="F21" s="27">
        <f>SUM(F15:F20)</f>
        <v>37.880000000000003</v>
      </c>
      <c r="G21" s="27">
        <f>SUM(G15:G20)</f>
        <v>100.39999999999999</v>
      </c>
      <c r="H21" s="27">
        <f>SUM(H15:H20)</f>
        <v>937.56</v>
      </c>
      <c r="I21" s="27"/>
      <c r="J21" s="27"/>
      <c r="K21" s="27"/>
      <c r="L21" s="27"/>
      <c r="M21" s="27"/>
      <c r="N21" s="27"/>
      <c r="O21" s="27"/>
      <c r="P21" s="27"/>
      <c r="Q21" s="27"/>
    </row>
    <row r="22" spans="1:17" x14ac:dyDescent="0.2">
      <c r="A22" s="3"/>
      <c r="B22" s="17"/>
      <c r="C22" s="7" t="s">
        <v>20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 x14ac:dyDescent="0.2">
      <c r="A23" s="69" t="s">
        <v>49</v>
      </c>
      <c r="B23" s="88">
        <v>288</v>
      </c>
      <c r="C23" s="3" t="s">
        <v>53</v>
      </c>
      <c r="D23" s="46">
        <v>100</v>
      </c>
      <c r="E23" s="119">
        <v>4.71</v>
      </c>
      <c r="F23" s="119">
        <v>3.67</v>
      </c>
      <c r="G23" s="119">
        <v>35.299999999999997</v>
      </c>
      <c r="H23" s="119">
        <v>193</v>
      </c>
      <c r="I23" s="119">
        <v>0.09</v>
      </c>
      <c r="J23" s="119"/>
      <c r="K23" s="119">
        <v>0.02</v>
      </c>
      <c r="L23" s="119"/>
      <c r="M23" s="119">
        <v>0.72</v>
      </c>
      <c r="N23" s="119">
        <v>12.82</v>
      </c>
      <c r="O23" s="119">
        <v>47.43</v>
      </c>
      <c r="P23" s="119">
        <v>18.309999999999999</v>
      </c>
      <c r="Q23" s="119">
        <v>0.91</v>
      </c>
    </row>
    <row r="24" spans="1:17" ht="15" x14ac:dyDescent="0.2">
      <c r="A24" s="69" t="s">
        <v>49</v>
      </c>
      <c r="B24" s="71">
        <v>271</v>
      </c>
      <c r="C24" s="3" t="s">
        <v>44</v>
      </c>
      <c r="D24" s="55">
        <v>200</v>
      </c>
      <c r="E24" s="56">
        <v>0</v>
      </c>
      <c r="F24" s="57">
        <v>0</v>
      </c>
      <c r="G24" s="56">
        <v>24.75</v>
      </c>
      <c r="H24" s="56">
        <v>99</v>
      </c>
      <c r="I24" s="57">
        <v>0.04</v>
      </c>
      <c r="J24" s="57"/>
      <c r="K24" s="56">
        <v>8</v>
      </c>
      <c r="L24" s="57">
        <v>0.01</v>
      </c>
      <c r="M24" s="57">
        <v>0.2</v>
      </c>
      <c r="N24" s="56">
        <v>40</v>
      </c>
      <c r="O24" s="56">
        <v>36</v>
      </c>
      <c r="P24" s="56">
        <v>20</v>
      </c>
      <c r="Q24" s="56">
        <v>0.4</v>
      </c>
    </row>
    <row r="25" spans="1:17" x14ac:dyDescent="0.2">
      <c r="A25" s="3"/>
      <c r="B25" s="3"/>
      <c r="C25" s="37" t="s">
        <v>51</v>
      </c>
      <c r="D25" s="3"/>
      <c r="E25" s="43">
        <f>SUM(E23:E24)</f>
        <v>4.71</v>
      </c>
      <c r="F25" s="43">
        <f>SUM(F23:F24)</f>
        <v>3.67</v>
      </c>
      <c r="G25" s="43">
        <f>SUM(G23:G24)</f>
        <v>60.05</v>
      </c>
      <c r="H25" s="43">
        <f>SUM(H23:H24)</f>
        <v>292</v>
      </c>
      <c r="I25" s="43"/>
      <c r="J25" s="43"/>
      <c r="K25" s="43"/>
      <c r="L25" s="43"/>
      <c r="M25" s="43"/>
      <c r="N25" s="43"/>
      <c r="O25" s="43"/>
      <c r="P25" s="43"/>
      <c r="Q25" s="27"/>
    </row>
    <row r="26" spans="1:17" x14ac:dyDescent="0.2">
      <c r="A26" s="3"/>
      <c r="B26" s="3"/>
      <c r="C26" s="37" t="s">
        <v>52</v>
      </c>
      <c r="D26" s="37"/>
      <c r="E26" s="27">
        <f>E12+E21+E25</f>
        <v>72.174999999999983</v>
      </c>
      <c r="F26" s="27">
        <f>F12+F21+F25</f>
        <v>67.445000000000007</v>
      </c>
      <c r="G26" s="27">
        <f>G12+G21+G25</f>
        <v>240.86</v>
      </c>
      <c r="H26" s="27">
        <f>H12+H21+H25</f>
        <v>1854.36</v>
      </c>
      <c r="I26" s="27"/>
      <c r="J26" s="27"/>
      <c r="K26" s="27"/>
      <c r="L26" s="27"/>
      <c r="M26" s="27"/>
      <c r="N26" s="27"/>
      <c r="O26" s="27"/>
      <c r="P26" s="27"/>
      <c r="Q26" s="27"/>
    </row>
  </sheetData>
  <mergeCells count="9">
    <mergeCell ref="A3:Q3"/>
    <mergeCell ref="A4:A5"/>
    <mergeCell ref="B4:B5"/>
    <mergeCell ref="C4:C5"/>
    <mergeCell ref="D4:D5"/>
    <mergeCell ref="E4:G4"/>
    <mergeCell ref="H4:H5"/>
    <mergeCell ref="I4:M4"/>
    <mergeCell ref="N4:Q4"/>
  </mergeCells>
  <phoneticPr fontId="11" type="noConversion"/>
  <pageMargins left="0.75" right="0.75" top="1" bottom="1" header="0.5" footer="0.5"/>
  <pageSetup paperSize="9" scale="7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29"/>
  <sheetViews>
    <sheetView workbookViewId="0">
      <selection activeCell="R34" sqref="A1:R34"/>
    </sheetView>
  </sheetViews>
  <sheetFormatPr defaultRowHeight="12.75" x14ac:dyDescent="0.2"/>
  <cols>
    <col min="2" max="2" width="8.85546875" customWidth="1"/>
    <col min="3" max="3" width="22" customWidth="1"/>
  </cols>
  <sheetData>
    <row r="3" spans="1:17" ht="14.25" x14ac:dyDescent="0.2">
      <c r="B3" s="1"/>
    </row>
    <row r="5" spans="1:17" ht="14.25" x14ac:dyDescent="0.2">
      <c r="B5" s="1"/>
    </row>
    <row r="6" spans="1:17" x14ac:dyDescent="0.2">
      <c r="A6" s="176" t="s">
        <v>91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10"/>
    </row>
    <row r="7" spans="1:17" x14ac:dyDescent="0.2">
      <c r="A7" s="174" t="s">
        <v>47</v>
      </c>
      <c r="B7" s="186" t="s">
        <v>22</v>
      </c>
      <c r="C7" s="213" t="s">
        <v>21</v>
      </c>
      <c r="D7" s="213" t="s">
        <v>23</v>
      </c>
      <c r="E7" s="176" t="s">
        <v>24</v>
      </c>
      <c r="F7" s="177"/>
      <c r="G7" s="178"/>
      <c r="H7" s="179" t="s">
        <v>27</v>
      </c>
      <c r="I7" s="181" t="s">
        <v>28</v>
      </c>
      <c r="J7" s="182"/>
      <c r="K7" s="182"/>
      <c r="L7" s="182"/>
      <c r="M7" s="183"/>
      <c r="N7" s="181" t="s">
        <v>56</v>
      </c>
      <c r="O7" s="184"/>
      <c r="P7" s="184"/>
      <c r="Q7" s="185"/>
    </row>
    <row r="8" spans="1:17" ht="102" customHeight="1" x14ac:dyDescent="0.2">
      <c r="A8" s="175"/>
      <c r="B8" s="187"/>
      <c r="C8" s="214"/>
      <c r="D8" s="214"/>
      <c r="E8" s="111" t="s">
        <v>8</v>
      </c>
      <c r="F8" s="112" t="s">
        <v>25</v>
      </c>
      <c r="G8" s="76" t="s">
        <v>26</v>
      </c>
      <c r="H8" s="188"/>
      <c r="I8" s="113" t="s">
        <v>9</v>
      </c>
      <c r="J8" s="113" t="s">
        <v>43</v>
      </c>
      <c r="K8" s="113" t="s">
        <v>10</v>
      </c>
      <c r="L8" s="113" t="s">
        <v>11</v>
      </c>
      <c r="M8" s="113" t="s">
        <v>12</v>
      </c>
      <c r="N8" s="113" t="s">
        <v>30</v>
      </c>
      <c r="O8" s="113" t="s">
        <v>31</v>
      </c>
      <c r="P8" s="113" t="s">
        <v>13</v>
      </c>
      <c r="Q8" s="114" t="s">
        <v>14</v>
      </c>
    </row>
    <row r="9" spans="1:17" x14ac:dyDescent="0.2">
      <c r="A9" s="3"/>
      <c r="B9" s="17"/>
      <c r="C9" s="5" t="s">
        <v>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31.5" x14ac:dyDescent="0.2">
      <c r="A10" s="95"/>
      <c r="B10" s="71"/>
      <c r="C10" s="127" t="s">
        <v>33</v>
      </c>
      <c r="D10" s="13">
        <v>10</v>
      </c>
      <c r="E10" s="72">
        <v>0.08</v>
      </c>
      <c r="F10" s="72">
        <v>7.25</v>
      </c>
      <c r="G10" s="72">
        <v>0.13</v>
      </c>
      <c r="H10" s="72">
        <v>66.099999999999994</v>
      </c>
      <c r="I10" s="72">
        <v>0.01</v>
      </c>
      <c r="J10" s="72">
        <v>0.12</v>
      </c>
      <c r="K10" s="103"/>
      <c r="L10" s="72">
        <v>4.0000000000000001E-3</v>
      </c>
      <c r="M10" s="72">
        <v>1</v>
      </c>
      <c r="N10" s="72">
        <v>0.5</v>
      </c>
      <c r="O10" s="72">
        <v>30</v>
      </c>
      <c r="P10" s="72">
        <v>0.5</v>
      </c>
      <c r="Q10" s="72">
        <v>0.2</v>
      </c>
    </row>
    <row r="11" spans="1:17" ht="15.75" x14ac:dyDescent="0.2">
      <c r="A11" s="95"/>
      <c r="B11" s="130"/>
      <c r="C11" s="129" t="s">
        <v>36</v>
      </c>
      <c r="D11" s="13">
        <v>30</v>
      </c>
      <c r="E11" s="72">
        <v>4.4850000000000003</v>
      </c>
      <c r="F11" s="72">
        <v>5.7850000000000001</v>
      </c>
      <c r="G11" s="72"/>
      <c r="H11" s="72">
        <v>70.849999999999994</v>
      </c>
      <c r="I11" s="72">
        <v>1.2999999999999999E-2</v>
      </c>
      <c r="J11" s="72">
        <v>1.2999999999999999E-2</v>
      </c>
      <c r="K11" s="72"/>
      <c r="L11" s="72"/>
      <c r="M11" s="72"/>
      <c r="N11" s="72">
        <v>171.6</v>
      </c>
      <c r="O11" s="72">
        <v>100</v>
      </c>
      <c r="P11" s="72">
        <v>7</v>
      </c>
      <c r="Q11" s="72">
        <v>0.19500000000000001</v>
      </c>
    </row>
    <row r="12" spans="1:17" ht="31.5" x14ac:dyDescent="0.2">
      <c r="A12" s="70" t="s">
        <v>49</v>
      </c>
      <c r="B12" s="71">
        <v>100</v>
      </c>
      <c r="C12" s="127" t="s">
        <v>55</v>
      </c>
      <c r="D12" s="13" t="s">
        <v>45</v>
      </c>
      <c r="E12" s="72">
        <v>6.33</v>
      </c>
      <c r="F12" s="115">
        <v>8.9</v>
      </c>
      <c r="G12" s="72">
        <v>25.49</v>
      </c>
      <c r="H12" s="72">
        <v>207.38</v>
      </c>
      <c r="I12" s="57">
        <v>0.5</v>
      </c>
      <c r="J12" s="57">
        <v>0.15</v>
      </c>
      <c r="K12" s="72">
        <v>1.32</v>
      </c>
      <c r="L12" s="73"/>
      <c r="M12" s="73"/>
      <c r="N12" s="72">
        <v>362</v>
      </c>
      <c r="O12" s="116">
        <v>349</v>
      </c>
      <c r="P12" s="116">
        <v>116</v>
      </c>
      <c r="Q12" s="72">
        <v>4</v>
      </c>
    </row>
    <row r="13" spans="1:17" ht="15.75" x14ac:dyDescent="0.2">
      <c r="A13" s="70" t="s">
        <v>49</v>
      </c>
      <c r="B13" s="71">
        <v>271</v>
      </c>
      <c r="C13" s="129" t="s">
        <v>2</v>
      </c>
      <c r="D13" s="13" t="s">
        <v>6</v>
      </c>
      <c r="E13" s="72">
        <v>0.12</v>
      </c>
      <c r="F13" s="57"/>
      <c r="G13" s="72">
        <v>12.04</v>
      </c>
      <c r="H13" s="72">
        <v>48.64</v>
      </c>
      <c r="I13" s="73"/>
      <c r="J13" s="57">
        <v>6.0000000000000001E-3</v>
      </c>
      <c r="K13" s="72">
        <v>0.3</v>
      </c>
      <c r="L13" s="73"/>
      <c r="M13" s="73"/>
      <c r="N13" s="72">
        <v>5.29</v>
      </c>
      <c r="O13" s="72">
        <v>8.2200000000000006</v>
      </c>
      <c r="P13" s="72">
        <v>3.64</v>
      </c>
      <c r="Q13" s="72">
        <v>0.7</v>
      </c>
    </row>
    <row r="14" spans="1:17" ht="14.25" x14ac:dyDescent="0.2">
      <c r="A14" s="95"/>
      <c r="B14" s="88"/>
      <c r="C14" s="93" t="s">
        <v>105</v>
      </c>
      <c r="D14" s="46">
        <v>50</v>
      </c>
      <c r="E14" s="119">
        <v>3.3</v>
      </c>
      <c r="F14" s="119">
        <v>0.6</v>
      </c>
      <c r="G14" s="119">
        <v>19.239999999999998</v>
      </c>
      <c r="H14" s="119">
        <v>92.82</v>
      </c>
      <c r="I14" s="119">
        <v>6.65</v>
      </c>
      <c r="J14" s="119">
        <v>1.4</v>
      </c>
      <c r="K14" s="119"/>
      <c r="L14" s="119"/>
      <c r="M14" s="119">
        <v>3.35</v>
      </c>
      <c r="N14" s="119">
        <v>1.1499999999999999</v>
      </c>
      <c r="O14" s="119"/>
      <c r="P14" s="119">
        <v>4.1500000000000004</v>
      </c>
      <c r="Q14" s="119">
        <v>5.3</v>
      </c>
    </row>
    <row r="15" spans="1:17" ht="14.25" x14ac:dyDescent="0.2">
      <c r="A15" s="21"/>
      <c r="B15" s="30"/>
      <c r="C15" s="54" t="s">
        <v>4</v>
      </c>
      <c r="D15" s="7"/>
      <c r="E15" s="27">
        <f t="shared" ref="E15:Q15" si="0">SUM(E10:E14)</f>
        <v>14.314999999999998</v>
      </c>
      <c r="F15" s="27">
        <f t="shared" si="0"/>
        <v>22.535000000000004</v>
      </c>
      <c r="G15" s="27">
        <f t="shared" si="0"/>
        <v>56.899999999999991</v>
      </c>
      <c r="H15" s="27">
        <f t="shared" si="0"/>
        <v>485.78999999999996</v>
      </c>
      <c r="I15" s="27">
        <f t="shared" si="0"/>
        <v>7.173</v>
      </c>
      <c r="J15" s="27">
        <f t="shared" si="0"/>
        <v>1.6890000000000001</v>
      </c>
      <c r="K15" s="27">
        <f t="shared" si="0"/>
        <v>1.62</v>
      </c>
      <c r="L15" s="27">
        <f t="shared" si="0"/>
        <v>4.0000000000000001E-3</v>
      </c>
      <c r="M15" s="27">
        <f t="shared" si="0"/>
        <v>4.3499999999999996</v>
      </c>
      <c r="N15" s="27">
        <f t="shared" si="0"/>
        <v>540.54</v>
      </c>
      <c r="O15" s="27">
        <f t="shared" si="0"/>
        <v>487.22</v>
      </c>
      <c r="P15" s="27">
        <f t="shared" si="0"/>
        <v>131.29</v>
      </c>
      <c r="Q15" s="27">
        <f t="shared" si="0"/>
        <v>10.395</v>
      </c>
    </row>
    <row r="16" spans="1:17" x14ac:dyDescent="0.2">
      <c r="A16" s="3"/>
      <c r="B16" s="17"/>
      <c r="C16" s="32" t="s">
        <v>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30" x14ac:dyDescent="0.2">
      <c r="A17" s="95" t="s">
        <v>49</v>
      </c>
      <c r="B17" s="17">
        <v>4</v>
      </c>
      <c r="C17" s="145" t="s">
        <v>122</v>
      </c>
      <c r="D17" s="21">
        <v>100</v>
      </c>
      <c r="E17" s="20">
        <v>0.84</v>
      </c>
      <c r="F17" s="20">
        <v>5.0599999999999996</v>
      </c>
      <c r="G17" s="20">
        <v>5.32</v>
      </c>
      <c r="H17" s="20">
        <v>70.02</v>
      </c>
      <c r="I17" s="20">
        <v>0.03</v>
      </c>
      <c r="J17" s="20">
        <v>0.04</v>
      </c>
      <c r="K17" s="20">
        <v>25.76</v>
      </c>
      <c r="L17" s="20"/>
      <c r="M17" s="20"/>
      <c r="N17" s="20">
        <v>46.56</v>
      </c>
      <c r="O17" s="20"/>
      <c r="P17" s="20"/>
      <c r="Q17" s="20">
        <v>0.59</v>
      </c>
    </row>
    <row r="18" spans="1:17" ht="15.75" x14ac:dyDescent="0.2">
      <c r="A18" s="95" t="s">
        <v>49</v>
      </c>
      <c r="B18" s="71">
        <v>39</v>
      </c>
      <c r="C18" s="127" t="s">
        <v>71</v>
      </c>
      <c r="D18" s="13">
        <v>250</v>
      </c>
      <c r="E18" s="72">
        <v>2.83</v>
      </c>
      <c r="F18" s="72">
        <v>2.86</v>
      </c>
      <c r="G18" s="72">
        <v>21.76</v>
      </c>
      <c r="H18" s="72">
        <v>124.09</v>
      </c>
      <c r="I18" s="72">
        <v>0.32</v>
      </c>
      <c r="J18" s="72">
        <v>7.0000000000000007E-2</v>
      </c>
      <c r="K18" s="72">
        <v>5.0519999999999996</v>
      </c>
      <c r="L18" s="72">
        <v>0.03</v>
      </c>
      <c r="M18" s="72">
        <v>0.8</v>
      </c>
      <c r="N18" s="72">
        <v>56.66</v>
      </c>
      <c r="O18" s="72">
        <v>34.5</v>
      </c>
      <c r="P18" s="72">
        <v>12</v>
      </c>
      <c r="Q18" s="72">
        <v>2.831</v>
      </c>
    </row>
    <row r="19" spans="1:17" ht="15.75" x14ac:dyDescent="0.2">
      <c r="A19" s="95" t="s">
        <v>49</v>
      </c>
      <c r="B19" s="71">
        <v>179</v>
      </c>
      <c r="C19" s="129" t="s">
        <v>92</v>
      </c>
      <c r="D19" s="13">
        <v>100</v>
      </c>
      <c r="E19" s="13">
        <v>17.46</v>
      </c>
      <c r="F19" s="13">
        <v>17.420000000000002</v>
      </c>
      <c r="G19" s="13">
        <v>4.95</v>
      </c>
      <c r="H19" s="13">
        <v>246.24</v>
      </c>
      <c r="I19" s="13">
        <v>6.4000000000000001E-2</v>
      </c>
      <c r="J19" s="13">
        <v>0.18</v>
      </c>
      <c r="K19" s="13">
        <v>4.0000000000000001E-3</v>
      </c>
      <c r="L19" s="72">
        <v>42.2</v>
      </c>
      <c r="M19" s="72">
        <v>0.42</v>
      </c>
      <c r="N19" s="72">
        <v>17.34</v>
      </c>
      <c r="O19" s="72">
        <v>162.9</v>
      </c>
      <c r="P19" s="72">
        <v>24.97</v>
      </c>
      <c r="Q19" s="13">
        <v>2.4039999999999999</v>
      </c>
    </row>
    <row r="20" spans="1:17" ht="15.75" x14ac:dyDescent="0.2">
      <c r="A20" s="95" t="s">
        <v>49</v>
      </c>
      <c r="B20" s="71">
        <v>204</v>
      </c>
      <c r="C20" s="127" t="s">
        <v>15</v>
      </c>
      <c r="D20" s="12">
        <v>180</v>
      </c>
      <c r="E20" s="72">
        <v>3.68</v>
      </c>
      <c r="F20" s="72">
        <v>3.53</v>
      </c>
      <c r="G20" s="72">
        <v>23.55</v>
      </c>
      <c r="H20" s="72">
        <v>140.72999999999999</v>
      </c>
      <c r="I20" s="72">
        <v>0.1</v>
      </c>
      <c r="J20" s="72">
        <v>3.3000000000000002E-2</v>
      </c>
      <c r="K20" s="72">
        <v>0.02</v>
      </c>
      <c r="L20" s="72"/>
      <c r="M20" s="72">
        <v>0.66</v>
      </c>
      <c r="N20" s="72">
        <v>12.5</v>
      </c>
      <c r="O20" s="72">
        <v>24</v>
      </c>
      <c r="P20" s="72">
        <v>6</v>
      </c>
      <c r="Q20" s="72">
        <v>0.6</v>
      </c>
    </row>
    <row r="21" spans="1:17" x14ac:dyDescent="0.2">
      <c r="A21" s="46" t="s">
        <v>49</v>
      </c>
      <c r="B21" s="77">
        <v>503</v>
      </c>
      <c r="C21" s="6" t="s">
        <v>18</v>
      </c>
      <c r="D21" s="21">
        <v>200</v>
      </c>
      <c r="E21" s="22">
        <v>1.36</v>
      </c>
      <c r="F21" s="22">
        <v>0</v>
      </c>
      <c r="G21" s="22">
        <v>29.02</v>
      </c>
      <c r="H21" s="22">
        <v>116.9</v>
      </c>
      <c r="I21" s="22">
        <v>0.02</v>
      </c>
      <c r="J21" s="22">
        <v>0.19</v>
      </c>
      <c r="K21" s="22">
        <v>0.12</v>
      </c>
      <c r="L21" s="22"/>
      <c r="M21" s="22"/>
      <c r="N21" s="22">
        <v>38</v>
      </c>
      <c r="O21" s="22"/>
      <c r="P21" s="22"/>
      <c r="Q21" s="22">
        <v>2</v>
      </c>
    </row>
    <row r="22" spans="1:17" ht="14.25" x14ac:dyDescent="0.2">
      <c r="A22" s="46"/>
      <c r="B22" s="77"/>
      <c r="C22" s="93" t="s">
        <v>19</v>
      </c>
      <c r="D22" s="46">
        <v>50</v>
      </c>
      <c r="E22" s="119">
        <v>3.3</v>
      </c>
      <c r="F22" s="119">
        <v>0.6</v>
      </c>
      <c r="G22" s="119">
        <v>17.100000000000001</v>
      </c>
      <c r="H22" s="119">
        <v>90.5</v>
      </c>
      <c r="I22" s="119">
        <v>6.65</v>
      </c>
      <c r="J22" s="119">
        <v>2.2000000000000002</v>
      </c>
      <c r="K22" s="119"/>
      <c r="L22" s="119"/>
      <c r="M22" s="119">
        <v>7.35</v>
      </c>
      <c r="N22" s="119">
        <v>3.5</v>
      </c>
      <c r="O22" s="119"/>
      <c r="P22" s="119">
        <v>5.9</v>
      </c>
      <c r="Q22" s="119">
        <v>10.85</v>
      </c>
    </row>
    <row r="23" spans="1:17" ht="14.25" x14ac:dyDescent="0.2">
      <c r="A23" s="46"/>
      <c r="B23" s="77"/>
      <c r="C23" s="93" t="s">
        <v>105</v>
      </c>
      <c r="D23" s="46">
        <v>50</v>
      </c>
      <c r="E23" s="119">
        <v>3.3</v>
      </c>
      <c r="F23" s="119">
        <v>0.6</v>
      </c>
      <c r="G23" s="119">
        <v>19.239999999999998</v>
      </c>
      <c r="H23" s="119">
        <v>92.82</v>
      </c>
      <c r="I23" s="119">
        <v>6.65</v>
      </c>
      <c r="J23" s="119">
        <v>1.4</v>
      </c>
      <c r="K23" s="119"/>
      <c r="L23" s="119"/>
      <c r="M23" s="119">
        <v>3.35</v>
      </c>
      <c r="N23" s="119">
        <v>1.1499999999999999</v>
      </c>
      <c r="O23" s="119"/>
      <c r="P23" s="119">
        <v>4.1500000000000004</v>
      </c>
      <c r="Q23" s="119">
        <v>5.3</v>
      </c>
    </row>
    <row r="24" spans="1:17" ht="15" x14ac:dyDescent="0.2">
      <c r="A24" s="46"/>
      <c r="B24" s="77"/>
      <c r="C24" s="138" t="s">
        <v>50</v>
      </c>
      <c r="D24" s="7"/>
      <c r="E24" s="27">
        <f t="shared" ref="E24:Q24" si="1">SUM(E18:E23)</f>
        <v>31.93</v>
      </c>
      <c r="F24" s="27">
        <f t="shared" si="1"/>
        <v>25.010000000000005</v>
      </c>
      <c r="G24" s="27">
        <f t="shared" si="1"/>
        <v>115.61999999999999</v>
      </c>
      <c r="H24" s="27">
        <f t="shared" si="1"/>
        <v>811.28</v>
      </c>
      <c r="I24" s="27">
        <f t="shared" si="1"/>
        <v>13.804</v>
      </c>
      <c r="J24" s="27">
        <f t="shared" si="1"/>
        <v>4.0730000000000004</v>
      </c>
      <c r="K24" s="27">
        <f t="shared" si="1"/>
        <v>5.1959999999999988</v>
      </c>
      <c r="L24" s="27">
        <f t="shared" si="1"/>
        <v>42.230000000000004</v>
      </c>
      <c r="M24" s="27">
        <f t="shared" si="1"/>
        <v>12.58</v>
      </c>
      <c r="N24" s="27">
        <f t="shared" si="1"/>
        <v>129.15</v>
      </c>
      <c r="O24" s="27">
        <f t="shared" si="1"/>
        <v>221.4</v>
      </c>
      <c r="P24" s="27">
        <f t="shared" si="1"/>
        <v>53.019999999999996</v>
      </c>
      <c r="Q24" s="27">
        <f t="shared" si="1"/>
        <v>23.984999999999999</v>
      </c>
    </row>
    <row r="25" spans="1:17" x14ac:dyDescent="0.2">
      <c r="A25" s="3"/>
      <c r="B25" s="77"/>
      <c r="C25" s="7" t="s">
        <v>20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4.25" x14ac:dyDescent="0.2">
      <c r="A26" s="69" t="s">
        <v>49</v>
      </c>
      <c r="B26" s="77">
        <v>288</v>
      </c>
      <c r="C26" s="93" t="s">
        <v>53</v>
      </c>
      <c r="D26" s="46">
        <v>100</v>
      </c>
      <c r="E26" s="119">
        <v>4.71</v>
      </c>
      <c r="F26" s="119">
        <v>3.67</v>
      </c>
      <c r="G26" s="119">
        <v>35.299999999999997</v>
      </c>
      <c r="H26" s="119">
        <v>193</v>
      </c>
      <c r="I26" s="119">
        <v>0.09</v>
      </c>
      <c r="J26" s="119"/>
      <c r="K26" s="119">
        <v>0.02</v>
      </c>
      <c r="L26" s="119"/>
      <c r="M26" s="119">
        <v>0.72</v>
      </c>
      <c r="N26" s="119">
        <v>12.82</v>
      </c>
      <c r="O26" s="119">
        <v>47.43</v>
      </c>
      <c r="P26" s="119">
        <v>18.309999999999999</v>
      </c>
      <c r="Q26" s="119">
        <v>0.91</v>
      </c>
    </row>
    <row r="27" spans="1:17" ht="15" x14ac:dyDescent="0.2">
      <c r="A27" s="95" t="s">
        <v>49</v>
      </c>
      <c r="B27" s="71">
        <v>260</v>
      </c>
      <c r="C27" s="93" t="s">
        <v>78</v>
      </c>
      <c r="D27" s="12">
        <v>200</v>
      </c>
      <c r="E27" s="56">
        <v>5.59</v>
      </c>
      <c r="F27" s="57">
        <v>6.38</v>
      </c>
      <c r="G27" s="56">
        <v>9.3800000000000008</v>
      </c>
      <c r="H27" s="56">
        <v>117.31</v>
      </c>
      <c r="I27" s="57">
        <v>0.08</v>
      </c>
      <c r="J27" s="57">
        <v>0.08</v>
      </c>
      <c r="K27" s="56">
        <v>3</v>
      </c>
      <c r="L27" s="57">
        <v>0.01</v>
      </c>
      <c r="M27" s="57">
        <v>0.2</v>
      </c>
      <c r="N27" s="56">
        <v>252</v>
      </c>
      <c r="O27" s="56">
        <v>90.9</v>
      </c>
      <c r="P27" s="56">
        <v>13.4</v>
      </c>
      <c r="Q27" s="56">
        <v>2</v>
      </c>
    </row>
    <row r="28" spans="1:17" x14ac:dyDescent="0.2">
      <c r="A28" s="3"/>
      <c r="B28" s="3"/>
      <c r="C28" s="49" t="s">
        <v>51</v>
      </c>
      <c r="D28" s="3"/>
      <c r="E28" s="67">
        <f t="shared" ref="E28:Q28" si="2">SUM(E26:E27)</f>
        <v>10.3</v>
      </c>
      <c r="F28" s="67">
        <f t="shared" si="2"/>
        <v>10.050000000000001</v>
      </c>
      <c r="G28" s="67">
        <f t="shared" si="2"/>
        <v>44.68</v>
      </c>
      <c r="H28" s="143">
        <f t="shared" si="2"/>
        <v>310.31</v>
      </c>
      <c r="I28" s="67">
        <f t="shared" si="2"/>
        <v>0.16999999999999998</v>
      </c>
      <c r="J28" s="143">
        <f t="shared" si="2"/>
        <v>0.08</v>
      </c>
      <c r="K28" s="143">
        <f t="shared" si="2"/>
        <v>3.02</v>
      </c>
      <c r="L28" s="143">
        <f t="shared" si="2"/>
        <v>0.01</v>
      </c>
      <c r="M28" s="143">
        <f t="shared" si="2"/>
        <v>0.91999999999999993</v>
      </c>
      <c r="N28" s="143">
        <f t="shared" si="2"/>
        <v>264.82</v>
      </c>
      <c r="O28" s="143">
        <f t="shared" si="2"/>
        <v>138.33000000000001</v>
      </c>
      <c r="P28" s="143">
        <f t="shared" si="2"/>
        <v>31.71</v>
      </c>
      <c r="Q28" s="143">
        <f t="shared" si="2"/>
        <v>2.91</v>
      </c>
    </row>
    <row r="29" spans="1:17" x14ac:dyDescent="0.2">
      <c r="A29" s="3"/>
      <c r="B29" s="3"/>
      <c r="C29" s="49" t="s">
        <v>52</v>
      </c>
      <c r="D29" s="37"/>
      <c r="E29" s="67">
        <f t="shared" ref="E29:Q29" si="3">E15+E24+E28</f>
        <v>56.545000000000002</v>
      </c>
      <c r="F29" s="67">
        <f t="shared" si="3"/>
        <v>57.595000000000013</v>
      </c>
      <c r="G29" s="67">
        <f t="shared" si="3"/>
        <v>217.2</v>
      </c>
      <c r="H29" s="67">
        <f t="shared" si="3"/>
        <v>1607.3799999999999</v>
      </c>
      <c r="I29" s="67">
        <f t="shared" si="3"/>
        <v>21.147000000000002</v>
      </c>
      <c r="J29" s="67">
        <f t="shared" si="3"/>
        <v>5.8420000000000005</v>
      </c>
      <c r="K29" s="67">
        <f t="shared" si="3"/>
        <v>9.8359999999999985</v>
      </c>
      <c r="L29" s="67">
        <f t="shared" si="3"/>
        <v>42.244</v>
      </c>
      <c r="M29" s="67">
        <f t="shared" si="3"/>
        <v>17.850000000000001</v>
      </c>
      <c r="N29" s="67">
        <f t="shared" si="3"/>
        <v>934.51</v>
      </c>
      <c r="O29" s="67">
        <f t="shared" si="3"/>
        <v>846.95</v>
      </c>
      <c r="P29" s="67">
        <f t="shared" si="3"/>
        <v>216.02</v>
      </c>
      <c r="Q29" s="67">
        <f t="shared" si="3"/>
        <v>37.289999999999992</v>
      </c>
    </row>
  </sheetData>
  <mergeCells count="9">
    <mergeCell ref="A6:Q6"/>
    <mergeCell ref="A7:A8"/>
    <mergeCell ref="B7:B8"/>
    <mergeCell ref="C7:C8"/>
    <mergeCell ref="D7:D8"/>
    <mergeCell ref="E7:G7"/>
    <mergeCell ref="H7:H8"/>
    <mergeCell ref="I7:M7"/>
    <mergeCell ref="N7:Q7"/>
  </mergeCells>
  <phoneticPr fontId="11" type="noConversion"/>
  <pageMargins left="0.75" right="0.75" top="1" bottom="1" header="0.5" footer="0.5"/>
  <pageSetup paperSize="9" scale="7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M19" sqref="M19"/>
    </sheetView>
  </sheetViews>
  <sheetFormatPr defaultRowHeight="12.75" x14ac:dyDescent="0.2"/>
  <sheetData/>
  <phoneticPr fontId="11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7"/>
  <sheetViews>
    <sheetView topLeftCell="A4" workbookViewId="0">
      <selection activeCell="K33" sqref="K33"/>
    </sheetView>
  </sheetViews>
  <sheetFormatPr defaultRowHeight="12.75" x14ac:dyDescent="0.2"/>
  <cols>
    <col min="2" max="2" width="7.7109375" customWidth="1"/>
    <col min="3" max="3" width="24.140625" customWidth="1"/>
    <col min="4" max="4" width="7.85546875" customWidth="1"/>
  </cols>
  <sheetData>
    <row r="2" spans="1:17" x14ac:dyDescent="0.2">
      <c r="A2" s="176" t="s">
        <v>93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10"/>
    </row>
    <row r="3" spans="1:17" x14ac:dyDescent="0.2">
      <c r="A3" s="192" t="s">
        <v>47</v>
      </c>
      <c r="B3" s="194" t="s">
        <v>22</v>
      </c>
      <c r="C3" s="203" t="s">
        <v>21</v>
      </c>
      <c r="D3" s="203" t="s">
        <v>23</v>
      </c>
      <c r="E3" s="189" t="s">
        <v>24</v>
      </c>
      <c r="F3" s="205"/>
      <c r="G3" s="206"/>
      <c r="H3" s="207" t="s">
        <v>27</v>
      </c>
      <c r="I3" s="198" t="s">
        <v>28</v>
      </c>
      <c r="J3" s="199"/>
      <c r="K3" s="199"/>
      <c r="L3" s="199"/>
      <c r="M3" s="200"/>
      <c r="N3" s="198" t="s">
        <v>29</v>
      </c>
      <c r="O3" s="201"/>
      <c r="P3" s="201"/>
      <c r="Q3" s="202"/>
    </row>
    <row r="4" spans="1:17" x14ac:dyDescent="0.2">
      <c r="A4" s="193"/>
      <c r="B4" s="195"/>
      <c r="C4" s="204"/>
      <c r="D4" s="204"/>
      <c r="E4" s="8" t="s">
        <v>8</v>
      </c>
      <c r="F4" s="9" t="s">
        <v>25</v>
      </c>
      <c r="G4" s="4" t="s">
        <v>26</v>
      </c>
      <c r="H4" s="208"/>
      <c r="I4" s="10" t="s">
        <v>9</v>
      </c>
      <c r="J4" s="10" t="s">
        <v>43</v>
      </c>
      <c r="K4" s="10" t="s">
        <v>10</v>
      </c>
      <c r="L4" s="10" t="s">
        <v>11</v>
      </c>
      <c r="M4" s="10" t="s">
        <v>12</v>
      </c>
      <c r="N4" s="10" t="s">
        <v>30</v>
      </c>
      <c r="O4" s="10" t="s">
        <v>31</v>
      </c>
      <c r="P4" s="10" t="s">
        <v>13</v>
      </c>
      <c r="Q4" s="11" t="s">
        <v>14</v>
      </c>
    </row>
    <row r="5" spans="1:17" x14ac:dyDescent="0.2">
      <c r="A5" s="6"/>
      <c r="B5" s="30"/>
      <c r="C5" s="32" t="s">
        <v>1</v>
      </c>
      <c r="D5" s="33"/>
      <c r="E5" s="33"/>
      <c r="F5" s="33"/>
      <c r="G5" s="33"/>
      <c r="H5" s="33"/>
      <c r="I5" s="33"/>
      <c r="J5" s="33"/>
      <c r="K5" s="21"/>
      <c r="L5" s="33"/>
      <c r="M5" s="33"/>
      <c r="N5" s="21"/>
      <c r="O5" s="21"/>
      <c r="P5" s="21"/>
      <c r="Q5" s="21"/>
    </row>
    <row r="6" spans="1:17" ht="31.5" x14ac:dyDescent="0.2">
      <c r="A6" s="95"/>
      <c r="B6" s="71"/>
      <c r="C6" s="127" t="s">
        <v>33</v>
      </c>
      <c r="D6" s="13">
        <v>10</v>
      </c>
      <c r="E6" s="72">
        <v>0.08</v>
      </c>
      <c r="F6" s="72">
        <v>7.25</v>
      </c>
      <c r="G6" s="72">
        <v>0.13</v>
      </c>
      <c r="H6" s="72">
        <v>66.099999999999994</v>
      </c>
      <c r="I6" s="72">
        <v>0.01</v>
      </c>
      <c r="J6" s="72">
        <v>0.12</v>
      </c>
      <c r="K6" s="103"/>
      <c r="L6" s="72">
        <v>4.0000000000000001E-3</v>
      </c>
      <c r="M6" s="72">
        <v>1</v>
      </c>
      <c r="N6" s="72">
        <v>0.5</v>
      </c>
      <c r="O6" s="72">
        <v>30</v>
      </c>
      <c r="P6" s="72">
        <v>0.5</v>
      </c>
      <c r="Q6" s="72">
        <v>0.2</v>
      </c>
    </row>
    <row r="7" spans="1:17" ht="15" x14ac:dyDescent="0.2">
      <c r="A7" s="95" t="s">
        <v>49</v>
      </c>
      <c r="B7" s="71">
        <v>309</v>
      </c>
      <c r="C7" s="51" t="s">
        <v>134</v>
      </c>
      <c r="D7" s="13" t="s">
        <v>133</v>
      </c>
      <c r="E7" s="72">
        <v>8.6999999999999993</v>
      </c>
      <c r="F7" s="72">
        <v>13.5</v>
      </c>
      <c r="G7" s="72">
        <v>2.2799999999999998</v>
      </c>
      <c r="H7" s="72">
        <v>165.81</v>
      </c>
      <c r="I7" s="72">
        <v>5.7000000000000002E-2</v>
      </c>
      <c r="J7" s="72">
        <v>0.31</v>
      </c>
      <c r="K7" s="72">
        <v>0.79</v>
      </c>
      <c r="L7" s="72">
        <v>5.0000000000000001E-3</v>
      </c>
      <c r="M7" s="72">
        <v>5.3</v>
      </c>
      <c r="N7" s="72">
        <v>167</v>
      </c>
      <c r="O7" s="72">
        <v>269</v>
      </c>
      <c r="P7" s="72">
        <v>21.1</v>
      </c>
      <c r="Q7" s="72">
        <v>2.6</v>
      </c>
    </row>
    <row r="8" spans="1:17" ht="15.75" x14ac:dyDescent="0.2">
      <c r="A8" s="70" t="s">
        <v>49</v>
      </c>
      <c r="B8" s="71">
        <v>271</v>
      </c>
      <c r="C8" s="129" t="s">
        <v>99</v>
      </c>
      <c r="D8" s="13">
        <v>200</v>
      </c>
      <c r="E8" s="72"/>
      <c r="F8" s="57"/>
      <c r="G8" s="72"/>
      <c r="H8" s="72"/>
      <c r="I8" s="73"/>
      <c r="J8" s="57"/>
      <c r="K8" s="72"/>
      <c r="L8" s="73"/>
      <c r="M8" s="73"/>
      <c r="N8" s="72"/>
      <c r="O8" s="72"/>
      <c r="P8" s="72"/>
      <c r="Q8" s="72"/>
    </row>
    <row r="9" spans="1:17" ht="14.25" x14ac:dyDescent="0.2">
      <c r="A9" s="95"/>
      <c r="B9" s="88"/>
      <c r="C9" s="3" t="s">
        <v>105</v>
      </c>
      <c r="D9" s="46">
        <v>50</v>
      </c>
      <c r="E9" s="119">
        <v>3.3</v>
      </c>
      <c r="F9" s="119">
        <v>0.6</v>
      </c>
      <c r="G9" s="119">
        <v>19.239999999999998</v>
      </c>
      <c r="H9" s="119">
        <v>92.82</v>
      </c>
      <c r="I9" s="119">
        <v>6.65</v>
      </c>
      <c r="J9" s="119">
        <v>1.4</v>
      </c>
      <c r="K9" s="119"/>
      <c r="L9" s="119"/>
      <c r="M9" s="119">
        <v>3.35</v>
      </c>
      <c r="N9" s="119">
        <v>1.1499999999999999</v>
      </c>
      <c r="O9" s="119"/>
      <c r="P9" s="119">
        <v>4.1500000000000004</v>
      </c>
      <c r="Q9" s="119">
        <v>5.3</v>
      </c>
    </row>
    <row r="10" spans="1:17" x14ac:dyDescent="0.2">
      <c r="A10" s="21"/>
      <c r="B10" s="30"/>
      <c r="C10" s="35" t="s">
        <v>4</v>
      </c>
      <c r="D10" s="40"/>
      <c r="E10" s="36">
        <f t="shared" ref="E10:Q10" si="0">SUM(E6:E9)</f>
        <v>12.079999999999998</v>
      </c>
      <c r="F10" s="36">
        <f t="shared" si="0"/>
        <v>21.35</v>
      </c>
      <c r="G10" s="36">
        <f t="shared" si="0"/>
        <v>21.65</v>
      </c>
      <c r="H10" s="36">
        <f t="shared" si="0"/>
        <v>324.73</v>
      </c>
      <c r="I10" s="36">
        <f t="shared" si="0"/>
        <v>6.7170000000000005</v>
      </c>
      <c r="J10" s="36">
        <f t="shared" si="0"/>
        <v>1.8299999999999998</v>
      </c>
      <c r="K10" s="42">
        <f t="shared" si="0"/>
        <v>0.79</v>
      </c>
      <c r="L10" s="36">
        <f t="shared" si="0"/>
        <v>9.0000000000000011E-3</v>
      </c>
      <c r="M10" s="36">
        <f t="shared" si="0"/>
        <v>9.65</v>
      </c>
      <c r="N10" s="36">
        <f t="shared" si="0"/>
        <v>168.65</v>
      </c>
      <c r="O10" s="36">
        <f t="shared" si="0"/>
        <v>299</v>
      </c>
      <c r="P10" s="36">
        <f t="shared" si="0"/>
        <v>25.75</v>
      </c>
      <c r="Q10" s="36">
        <f t="shared" si="0"/>
        <v>8.1</v>
      </c>
    </row>
    <row r="11" spans="1:17" x14ac:dyDescent="0.2">
      <c r="A11" s="6"/>
      <c r="B11" s="30"/>
      <c r="C11" s="32" t="s">
        <v>5</v>
      </c>
      <c r="D11" s="33"/>
      <c r="E11" s="39"/>
      <c r="F11" s="39"/>
      <c r="G11" s="39"/>
      <c r="H11" s="39"/>
      <c r="I11" s="39"/>
      <c r="J11" s="39"/>
      <c r="K11" s="20"/>
      <c r="L11" s="39"/>
      <c r="M11" s="39"/>
      <c r="N11" s="20"/>
      <c r="O11" s="20"/>
      <c r="P11" s="20"/>
      <c r="Q11" s="20"/>
    </row>
    <row r="12" spans="1:17" ht="15" x14ac:dyDescent="0.2">
      <c r="A12" s="123" t="s">
        <v>49</v>
      </c>
      <c r="B12" s="30">
        <v>9</v>
      </c>
      <c r="C12" s="147" t="s">
        <v>131</v>
      </c>
      <c r="D12" s="21">
        <v>100</v>
      </c>
      <c r="E12" s="22">
        <v>0.92</v>
      </c>
      <c r="F12" s="22">
        <v>1.79</v>
      </c>
      <c r="G12" s="22">
        <v>10.77</v>
      </c>
      <c r="H12" s="22">
        <v>65</v>
      </c>
      <c r="I12" s="22">
        <v>0.06</v>
      </c>
      <c r="J12" s="22">
        <v>7.0000000000000007E-2</v>
      </c>
      <c r="K12" s="22">
        <v>3.26</v>
      </c>
      <c r="L12" s="22"/>
      <c r="M12" s="22"/>
      <c r="N12" s="22">
        <v>47.49</v>
      </c>
      <c r="O12" s="22"/>
      <c r="P12" s="22"/>
      <c r="Q12" s="22">
        <v>0.66</v>
      </c>
    </row>
    <row r="13" spans="1:17" ht="30" x14ac:dyDescent="0.2">
      <c r="A13" s="123" t="s">
        <v>49</v>
      </c>
      <c r="B13" s="18">
        <v>54</v>
      </c>
      <c r="C13" s="51" t="s">
        <v>69</v>
      </c>
      <c r="D13" s="13">
        <v>250</v>
      </c>
      <c r="E13" s="34">
        <v>3.23</v>
      </c>
      <c r="F13" s="34">
        <v>9.7799999999999994</v>
      </c>
      <c r="G13" s="34">
        <v>11.4</v>
      </c>
      <c r="H13" s="34">
        <v>142.94</v>
      </c>
      <c r="I13" s="34">
        <v>0.32</v>
      </c>
      <c r="J13" s="34">
        <v>7.0000000000000007E-2</v>
      </c>
      <c r="K13" s="34">
        <v>5.0519999999999996</v>
      </c>
      <c r="L13" s="34">
        <v>0.03</v>
      </c>
      <c r="M13" s="34">
        <v>0.8</v>
      </c>
      <c r="N13" s="34">
        <v>56.66</v>
      </c>
      <c r="O13" s="34">
        <v>34.5</v>
      </c>
      <c r="P13" s="34">
        <v>12</v>
      </c>
      <c r="Q13" s="34">
        <v>2.831</v>
      </c>
    </row>
    <row r="14" spans="1:17" ht="15" x14ac:dyDescent="0.2">
      <c r="A14" s="95" t="s">
        <v>49</v>
      </c>
      <c r="B14" s="71">
        <v>185</v>
      </c>
      <c r="C14" s="51" t="s">
        <v>102</v>
      </c>
      <c r="D14" s="13">
        <v>100</v>
      </c>
      <c r="E14" s="72">
        <v>6.62</v>
      </c>
      <c r="F14" s="72">
        <v>16.04</v>
      </c>
      <c r="G14" s="72">
        <v>1.57</v>
      </c>
      <c r="H14" s="72">
        <v>179.72</v>
      </c>
      <c r="I14" s="72">
        <v>0.2</v>
      </c>
      <c r="J14" s="72">
        <v>0.16</v>
      </c>
      <c r="K14" s="72"/>
      <c r="L14" s="72"/>
      <c r="M14" s="72">
        <v>0.4</v>
      </c>
      <c r="N14" s="72">
        <v>35</v>
      </c>
      <c r="O14" s="72">
        <v>159</v>
      </c>
      <c r="P14" s="72">
        <v>20</v>
      </c>
      <c r="Q14" s="72">
        <v>1.8</v>
      </c>
    </row>
    <row r="15" spans="1:17" ht="15.75" x14ac:dyDescent="0.2">
      <c r="A15" s="95" t="s">
        <v>49</v>
      </c>
      <c r="B15" s="71">
        <v>201</v>
      </c>
      <c r="C15" s="127" t="s">
        <v>106</v>
      </c>
      <c r="D15" s="144">
        <v>180</v>
      </c>
      <c r="E15" s="72">
        <v>2.59</v>
      </c>
      <c r="F15" s="72">
        <v>3.39</v>
      </c>
      <c r="G15" s="72">
        <v>26.85</v>
      </c>
      <c r="H15" s="72">
        <v>150.12</v>
      </c>
      <c r="I15" s="72">
        <v>0.02</v>
      </c>
      <c r="J15" s="72">
        <v>0.02</v>
      </c>
      <c r="K15" s="72">
        <v>0.13</v>
      </c>
      <c r="L15" s="97"/>
      <c r="M15" s="72">
        <v>0.19</v>
      </c>
      <c r="N15" s="72">
        <v>2.21</v>
      </c>
      <c r="O15" s="72">
        <v>26.47</v>
      </c>
      <c r="P15" s="72">
        <v>6.74</v>
      </c>
      <c r="Q15" s="13">
        <v>0.35</v>
      </c>
    </row>
    <row r="16" spans="1:17" ht="14.25" x14ac:dyDescent="0.2">
      <c r="A16" s="95" t="s">
        <v>49</v>
      </c>
      <c r="B16" s="88">
        <v>247</v>
      </c>
      <c r="C16" s="3" t="s">
        <v>18</v>
      </c>
      <c r="D16" s="46">
        <v>200</v>
      </c>
      <c r="E16" s="119">
        <v>1.36</v>
      </c>
      <c r="F16" s="119">
        <v>0</v>
      </c>
      <c r="G16" s="119">
        <v>29.02</v>
      </c>
      <c r="H16" s="119">
        <v>116.9</v>
      </c>
      <c r="I16" s="119">
        <v>0.02</v>
      </c>
      <c r="J16" s="119">
        <v>0.19</v>
      </c>
      <c r="K16" s="119">
        <v>0.12</v>
      </c>
      <c r="L16" s="119"/>
      <c r="M16" s="119"/>
      <c r="N16" s="119">
        <v>38</v>
      </c>
      <c r="O16" s="119"/>
      <c r="P16" s="119"/>
      <c r="Q16" s="119">
        <v>2</v>
      </c>
    </row>
    <row r="17" spans="1:17" ht="14.25" x14ac:dyDescent="0.2">
      <c r="A17" s="95"/>
      <c r="B17" s="88"/>
      <c r="C17" s="3" t="s">
        <v>19</v>
      </c>
      <c r="D17" s="46">
        <v>50</v>
      </c>
      <c r="E17" s="119">
        <v>3.3</v>
      </c>
      <c r="F17" s="119">
        <v>0.6</v>
      </c>
      <c r="G17" s="119">
        <v>17.100000000000001</v>
      </c>
      <c r="H17" s="119">
        <v>90.5</v>
      </c>
      <c r="I17" s="119">
        <v>6.65</v>
      </c>
      <c r="J17" s="119">
        <v>2.2000000000000002</v>
      </c>
      <c r="K17" s="119"/>
      <c r="L17" s="119"/>
      <c r="M17" s="119">
        <v>7.35</v>
      </c>
      <c r="N17" s="119">
        <v>3.5</v>
      </c>
      <c r="O17" s="119"/>
      <c r="P17" s="119">
        <v>5.9</v>
      </c>
      <c r="Q17" s="119">
        <v>10.85</v>
      </c>
    </row>
    <row r="18" spans="1:17" ht="14.25" x14ac:dyDescent="0.2">
      <c r="A18" s="95"/>
      <c r="B18" s="88"/>
      <c r="C18" s="3" t="s">
        <v>105</v>
      </c>
      <c r="D18" s="46">
        <v>50</v>
      </c>
      <c r="E18" s="119">
        <v>3.3</v>
      </c>
      <c r="F18" s="119">
        <v>0.6</v>
      </c>
      <c r="G18" s="119">
        <v>19.239999999999998</v>
      </c>
      <c r="H18" s="119">
        <v>92.82</v>
      </c>
      <c r="I18" s="119">
        <v>6.65</v>
      </c>
      <c r="J18" s="119">
        <v>1.4</v>
      </c>
      <c r="K18" s="119"/>
      <c r="L18" s="119"/>
      <c r="M18" s="119">
        <v>3.35</v>
      </c>
      <c r="N18" s="119">
        <v>1.1499999999999999</v>
      </c>
      <c r="O18" s="119"/>
      <c r="P18" s="119">
        <v>4.1500000000000004</v>
      </c>
      <c r="Q18" s="119">
        <v>5.3</v>
      </c>
    </row>
    <row r="19" spans="1:17" x14ac:dyDescent="0.2">
      <c r="A19" s="6"/>
      <c r="B19" s="30"/>
      <c r="C19" s="37" t="s">
        <v>50</v>
      </c>
      <c r="D19" s="7"/>
      <c r="E19" s="41">
        <f t="shared" ref="E19:Q19" si="1">SUM(E13:E18)</f>
        <v>20.399999999999999</v>
      </c>
      <c r="F19" s="41">
        <f t="shared" si="1"/>
        <v>30.410000000000004</v>
      </c>
      <c r="G19" s="41">
        <f>SUM(G13:G18)</f>
        <v>105.17999999999999</v>
      </c>
      <c r="H19" s="27">
        <f t="shared" si="1"/>
        <v>773</v>
      </c>
      <c r="I19" s="27">
        <f t="shared" si="1"/>
        <v>13.860000000000001</v>
      </c>
      <c r="J19" s="27">
        <f t="shared" si="1"/>
        <v>4.04</v>
      </c>
      <c r="K19" s="27">
        <f t="shared" si="1"/>
        <v>5.3019999999999996</v>
      </c>
      <c r="L19" s="27">
        <f t="shared" si="1"/>
        <v>0.03</v>
      </c>
      <c r="M19" s="27">
        <f t="shared" si="1"/>
        <v>12.09</v>
      </c>
      <c r="N19" s="27">
        <f t="shared" si="1"/>
        <v>136.52000000000001</v>
      </c>
      <c r="O19" s="27">
        <f t="shared" si="1"/>
        <v>219.97</v>
      </c>
      <c r="P19" s="27">
        <f t="shared" si="1"/>
        <v>48.79</v>
      </c>
      <c r="Q19" s="27">
        <f t="shared" si="1"/>
        <v>23.131</v>
      </c>
    </row>
    <row r="20" spans="1:17" x14ac:dyDescent="0.2">
      <c r="A20" s="6"/>
      <c r="B20" s="30"/>
      <c r="C20" s="7" t="s">
        <v>20</v>
      </c>
      <c r="D20" s="21"/>
      <c r="E20" s="20"/>
      <c r="F20" s="20"/>
      <c r="G20" s="20"/>
      <c r="H20" s="22"/>
      <c r="I20" s="22"/>
      <c r="J20" s="22"/>
      <c r="K20" s="22"/>
      <c r="L20" s="23"/>
      <c r="M20" s="23"/>
      <c r="N20" s="22"/>
      <c r="O20" s="22"/>
      <c r="P20" s="22"/>
      <c r="Q20" s="22"/>
    </row>
    <row r="21" spans="1:17" ht="14.25" x14ac:dyDescent="0.2">
      <c r="A21" s="70" t="s">
        <v>49</v>
      </c>
      <c r="B21" s="88">
        <v>288</v>
      </c>
      <c r="C21" s="93" t="s">
        <v>53</v>
      </c>
      <c r="D21" s="46">
        <v>100</v>
      </c>
      <c r="E21" s="119">
        <v>4.71</v>
      </c>
      <c r="F21" s="119">
        <v>3.67</v>
      </c>
      <c r="G21" s="119">
        <v>35.299999999999997</v>
      </c>
      <c r="H21" s="119">
        <v>193</v>
      </c>
      <c r="I21" s="119">
        <v>0.09</v>
      </c>
      <c r="J21" s="119"/>
      <c r="K21" s="119">
        <v>0.02</v>
      </c>
      <c r="L21" s="119"/>
      <c r="M21" s="119">
        <v>0.72</v>
      </c>
      <c r="N21" s="119">
        <v>12.82</v>
      </c>
      <c r="O21" s="119">
        <v>47.43</v>
      </c>
      <c r="P21" s="119">
        <v>18.309999999999999</v>
      </c>
      <c r="Q21" s="119">
        <v>0.91</v>
      </c>
    </row>
    <row r="22" spans="1:17" ht="15.75" x14ac:dyDescent="0.2">
      <c r="A22" s="69" t="s">
        <v>74</v>
      </c>
      <c r="B22" s="26">
        <v>299</v>
      </c>
      <c r="C22" s="93" t="s">
        <v>44</v>
      </c>
      <c r="D22" s="13">
        <v>200</v>
      </c>
      <c r="E22" s="72">
        <v>2</v>
      </c>
      <c r="F22" s="73"/>
      <c r="G22" s="72">
        <v>42.4</v>
      </c>
      <c r="H22" s="72">
        <v>176</v>
      </c>
      <c r="I22" s="57">
        <v>0.04</v>
      </c>
      <c r="J22" s="57"/>
      <c r="K22" s="56">
        <v>8</v>
      </c>
      <c r="L22" s="57">
        <v>0.01</v>
      </c>
      <c r="M22" s="57">
        <v>0.2</v>
      </c>
      <c r="N22" s="56">
        <v>40</v>
      </c>
      <c r="O22" s="56">
        <v>36</v>
      </c>
      <c r="P22" s="56">
        <v>20</v>
      </c>
      <c r="Q22" s="56">
        <v>0.4</v>
      </c>
    </row>
    <row r="23" spans="1:17" x14ac:dyDescent="0.2">
      <c r="A23" s="6"/>
      <c r="B23" s="6"/>
      <c r="C23" s="37" t="s">
        <v>51</v>
      </c>
      <c r="D23" s="6"/>
      <c r="E23" s="27">
        <f t="shared" ref="E23:Q23" si="2">SUM(E21:E22)</f>
        <v>6.71</v>
      </c>
      <c r="F23" s="27">
        <f t="shared" si="2"/>
        <v>3.67</v>
      </c>
      <c r="G23" s="27">
        <f t="shared" si="2"/>
        <v>77.699999999999989</v>
      </c>
      <c r="H23" s="27">
        <f t="shared" si="2"/>
        <v>369</v>
      </c>
      <c r="I23" s="27">
        <f t="shared" si="2"/>
        <v>0.13</v>
      </c>
      <c r="J23" s="27">
        <f t="shared" si="2"/>
        <v>0</v>
      </c>
      <c r="K23" s="27">
        <f t="shared" si="2"/>
        <v>8.02</v>
      </c>
      <c r="L23" s="27">
        <f t="shared" si="2"/>
        <v>0.01</v>
      </c>
      <c r="M23" s="27">
        <f t="shared" si="2"/>
        <v>0.91999999999999993</v>
      </c>
      <c r="N23" s="27">
        <f t="shared" si="2"/>
        <v>52.82</v>
      </c>
      <c r="O23" s="27">
        <f t="shared" si="2"/>
        <v>83.43</v>
      </c>
      <c r="P23" s="27">
        <f t="shared" si="2"/>
        <v>38.31</v>
      </c>
      <c r="Q23" s="27">
        <f t="shared" si="2"/>
        <v>1.31</v>
      </c>
    </row>
    <row r="24" spans="1:17" x14ac:dyDescent="0.2">
      <c r="A24" s="6"/>
      <c r="B24" s="6"/>
      <c r="C24" s="37" t="s">
        <v>52</v>
      </c>
      <c r="D24" s="21"/>
      <c r="E24" s="27">
        <f t="shared" ref="E24:Q24" si="3">E10+E19+E23</f>
        <v>39.19</v>
      </c>
      <c r="F24" s="27">
        <f t="shared" si="3"/>
        <v>55.430000000000007</v>
      </c>
      <c r="G24" s="27">
        <f t="shared" si="3"/>
        <v>204.52999999999997</v>
      </c>
      <c r="H24" s="27">
        <f t="shared" si="3"/>
        <v>1466.73</v>
      </c>
      <c r="I24" s="27">
        <f t="shared" si="3"/>
        <v>20.707000000000001</v>
      </c>
      <c r="J24" s="27">
        <f t="shared" si="3"/>
        <v>5.87</v>
      </c>
      <c r="K24" s="27">
        <f t="shared" si="3"/>
        <v>14.111999999999998</v>
      </c>
      <c r="L24" s="27">
        <f t="shared" si="3"/>
        <v>4.9000000000000002E-2</v>
      </c>
      <c r="M24" s="27">
        <f t="shared" si="3"/>
        <v>22.660000000000004</v>
      </c>
      <c r="N24" s="27">
        <f t="shared" si="3"/>
        <v>357.99</v>
      </c>
      <c r="O24" s="27">
        <f t="shared" si="3"/>
        <v>602.40000000000009</v>
      </c>
      <c r="P24" s="27">
        <f t="shared" si="3"/>
        <v>112.85</v>
      </c>
      <c r="Q24" s="27">
        <f t="shared" si="3"/>
        <v>32.541000000000004</v>
      </c>
    </row>
    <row r="25" spans="1:17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x14ac:dyDescent="0.2">
      <c r="A26" s="15"/>
      <c r="B26" s="15"/>
      <c r="C26" s="4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x14ac:dyDescent="0.2">
      <c r="A27" s="15"/>
      <c r="B27" s="15"/>
      <c r="C27" s="45" t="s">
        <v>135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</sheetData>
  <mergeCells count="9">
    <mergeCell ref="H3:H4"/>
    <mergeCell ref="I3:M3"/>
    <mergeCell ref="N3:Q3"/>
    <mergeCell ref="A2:Q2"/>
    <mergeCell ref="A3:A4"/>
    <mergeCell ref="B3:B4"/>
    <mergeCell ref="C3:C4"/>
    <mergeCell ref="D3:D4"/>
    <mergeCell ref="E3:G3"/>
  </mergeCells>
  <phoneticPr fontId="11" type="noConversion"/>
  <pageMargins left="0.75" right="0.75" top="1" bottom="1" header="0.5" footer="0.5"/>
  <pageSetup paperSize="9" scale="7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R26"/>
  <sheetViews>
    <sheetView topLeftCell="A16" workbookViewId="0">
      <selection activeCell="L26" sqref="L26"/>
    </sheetView>
  </sheetViews>
  <sheetFormatPr defaultRowHeight="12.75" x14ac:dyDescent="0.2"/>
  <sheetData>
    <row r="5" spans="1:17" ht="15.75" x14ac:dyDescent="0.2">
      <c r="A5" s="78"/>
      <c r="B5" s="81"/>
      <c r="C5" s="81"/>
      <c r="D5" s="81"/>
      <c r="E5" s="81"/>
      <c r="F5" s="81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 ht="15.75" x14ac:dyDescent="0.2">
      <c r="A6" s="78"/>
      <c r="B6" s="81" t="s">
        <v>60</v>
      </c>
      <c r="C6" s="83"/>
      <c r="D6" s="81"/>
      <c r="E6" s="81"/>
      <c r="F6" s="81"/>
      <c r="G6" s="78"/>
      <c r="H6" s="78"/>
      <c r="I6" s="78"/>
      <c r="J6" s="78"/>
      <c r="K6" s="78"/>
      <c r="L6" s="78"/>
      <c r="M6" s="81" t="s">
        <v>62</v>
      </c>
      <c r="N6" s="81"/>
      <c r="O6" s="81"/>
      <c r="P6" s="81"/>
      <c r="Q6" s="82"/>
    </row>
    <row r="7" spans="1:17" ht="15.75" x14ac:dyDescent="0.2">
      <c r="A7" s="78"/>
      <c r="B7" s="81" t="s">
        <v>113</v>
      </c>
      <c r="C7" s="83"/>
      <c r="D7" s="81"/>
      <c r="E7" s="81"/>
      <c r="F7" s="81"/>
      <c r="G7" s="78"/>
      <c r="H7" s="78"/>
      <c r="I7" s="78"/>
      <c r="J7" s="78"/>
      <c r="K7" s="78"/>
      <c r="L7" s="78"/>
      <c r="M7" s="81" t="s">
        <v>63</v>
      </c>
      <c r="N7" s="81"/>
      <c r="O7" s="81"/>
      <c r="P7" s="81"/>
      <c r="Q7" s="82"/>
    </row>
    <row r="8" spans="1:17" ht="15.75" x14ac:dyDescent="0.2">
      <c r="A8" s="78"/>
      <c r="B8" s="81" t="s">
        <v>61</v>
      </c>
      <c r="C8" s="83"/>
      <c r="D8" s="81"/>
      <c r="E8" s="81"/>
      <c r="F8" s="81"/>
      <c r="G8" s="78"/>
      <c r="H8" s="78"/>
      <c r="I8" s="78"/>
      <c r="J8" s="78"/>
      <c r="K8" s="78"/>
      <c r="L8" s="78"/>
      <c r="M8" s="81" t="s">
        <v>64</v>
      </c>
      <c r="N8" s="81"/>
      <c r="O8" s="81"/>
      <c r="P8" s="81"/>
      <c r="Q8" s="82"/>
    </row>
    <row r="9" spans="1:17" ht="15.75" x14ac:dyDescent="0.2">
      <c r="A9" s="78"/>
      <c r="B9" s="81" t="s">
        <v>111</v>
      </c>
      <c r="C9" s="83"/>
      <c r="D9" s="81"/>
      <c r="E9" s="81"/>
      <c r="F9" s="81"/>
      <c r="G9" s="78"/>
      <c r="H9" s="78"/>
      <c r="I9" s="78"/>
      <c r="J9" s="78"/>
      <c r="K9" s="78"/>
      <c r="L9" s="78"/>
      <c r="M9" s="81" t="s">
        <v>110</v>
      </c>
      <c r="N9" s="81"/>
      <c r="O9" s="81"/>
      <c r="P9" s="81"/>
      <c r="Q9" s="82"/>
    </row>
    <row r="10" spans="1:17" ht="15.75" x14ac:dyDescent="0.2">
      <c r="A10" s="78"/>
      <c r="B10" s="81"/>
      <c r="C10" s="83"/>
      <c r="D10" s="81"/>
      <c r="E10" s="81"/>
      <c r="F10" s="81"/>
      <c r="G10" s="78"/>
      <c r="H10" s="78"/>
      <c r="I10" s="78"/>
      <c r="J10" s="78"/>
      <c r="K10" s="78"/>
      <c r="L10" s="78"/>
      <c r="M10" s="81"/>
      <c r="N10" s="81"/>
      <c r="O10" s="81"/>
      <c r="P10" s="81"/>
      <c r="Q10" s="82"/>
    </row>
    <row r="11" spans="1:17" ht="15.75" x14ac:dyDescent="0.2">
      <c r="A11" s="78"/>
      <c r="B11" s="81" t="s">
        <v>114</v>
      </c>
      <c r="C11" s="83"/>
      <c r="D11" s="81"/>
      <c r="E11" s="81"/>
      <c r="F11" s="81"/>
      <c r="G11" s="78"/>
      <c r="H11" s="78"/>
      <c r="I11" s="78"/>
      <c r="J11" s="78"/>
      <c r="K11" s="78"/>
      <c r="L11" s="78"/>
      <c r="M11" s="81" t="s">
        <v>62</v>
      </c>
      <c r="N11" s="81"/>
      <c r="O11" s="81"/>
      <c r="P11" s="81"/>
      <c r="Q11" s="82"/>
    </row>
    <row r="12" spans="1:17" ht="15.75" x14ac:dyDescent="0.2">
      <c r="A12" s="78"/>
      <c r="B12" s="81" t="s">
        <v>109</v>
      </c>
      <c r="C12" s="83"/>
      <c r="D12" s="81"/>
      <c r="E12" s="81"/>
      <c r="F12" s="81"/>
      <c r="G12" s="78"/>
      <c r="H12" s="78"/>
      <c r="I12" s="78"/>
      <c r="J12" s="78"/>
      <c r="K12" s="78"/>
      <c r="L12" s="78"/>
      <c r="M12" s="81" t="s">
        <v>65</v>
      </c>
      <c r="N12" s="81"/>
      <c r="O12" s="81"/>
      <c r="P12" s="81"/>
      <c r="Q12" s="82"/>
    </row>
    <row r="13" spans="1:17" ht="15.75" x14ac:dyDescent="0.2">
      <c r="A13" s="78"/>
      <c r="B13" s="81"/>
      <c r="C13" s="81"/>
      <c r="D13" s="81"/>
      <c r="E13" s="81"/>
      <c r="F13" s="81"/>
      <c r="G13" s="78"/>
      <c r="H13" s="78"/>
      <c r="I13" s="78"/>
      <c r="J13" s="78"/>
      <c r="K13" s="78"/>
      <c r="L13" s="78"/>
      <c r="M13" s="81" t="s">
        <v>66</v>
      </c>
      <c r="N13" s="81"/>
      <c r="O13" s="81"/>
      <c r="P13" s="81"/>
      <c r="Q13" s="82"/>
    </row>
    <row r="14" spans="1:17" ht="15.75" x14ac:dyDescent="0.2">
      <c r="A14" s="78"/>
      <c r="B14" s="81"/>
      <c r="C14" s="81"/>
      <c r="D14" s="81"/>
      <c r="E14" s="81"/>
      <c r="F14" s="81"/>
      <c r="G14" s="78"/>
      <c r="H14" s="78"/>
      <c r="I14" s="78"/>
      <c r="J14" s="78"/>
      <c r="K14" s="78"/>
      <c r="L14" s="78"/>
      <c r="M14" s="81" t="s">
        <v>67</v>
      </c>
      <c r="N14" s="81"/>
      <c r="O14" s="81"/>
      <c r="P14" s="81"/>
      <c r="Q14" s="82"/>
    </row>
    <row r="15" spans="1:17" ht="15.75" x14ac:dyDescent="0.2">
      <c r="A15" s="78"/>
      <c r="B15" s="81"/>
      <c r="C15" s="81"/>
      <c r="D15" s="81"/>
      <c r="E15" s="81"/>
      <c r="F15" s="81"/>
      <c r="G15" s="78"/>
      <c r="H15" s="78"/>
      <c r="I15" s="78"/>
      <c r="J15" s="78"/>
      <c r="K15" s="78"/>
      <c r="L15" s="78"/>
      <c r="M15" s="81" t="s">
        <v>108</v>
      </c>
      <c r="N15" s="81"/>
      <c r="O15" s="81"/>
      <c r="P15" s="81"/>
      <c r="Q15" s="82"/>
    </row>
    <row r="16" spans="1:17" ht="15.75" x14ac:dyDescent="0.2">
      <c r="A16" s="78"/>
      <c r="B16" s="81"/>
      <c r="C16" s="81"/>
      <c r="D16" s="81"/>
      <c r="E16" s="84"/>
      <c r="F16" s="81"/>
      <c r="G16" s="78"/>
      <c r="H16" s="78"/>
      <c r="I16" s="78"/>
      <c r="J16" s="78"/>
      <c r="K16" s="78"/>
      <c r="L16" s="78"/>
      <c r="M16" s="81"/>
      <c r="N16" s="81"/>
      <c r="O16" s="81"/>
      <c r="P16" s="81"/>
      <c r="Q16" s="82"/>
    </row>
    <row r="17" spans="2:18" ht="15" x14ac:dyDescent="0.2">
      <c r="E17" s="44"/>
      <c r="M17" s="82"/>
      <c r="N17" s="82"/>
      <c r="O17" s="82"/>
      <c r="P17" s="82"/>
      <c r="Q17" s="82"/>
    </row>
    <row r="18" spans="2:18" ht="15" x14ac:dyDescent="0.2">
      <c r="B18" s="15"/>
      <c r="C18" s="31"/>
      <c r="D18" s="15"/>
      <c r="E18" s="15"/>
      <c r="F18" s="15"/>
      <c r="G18" s="45"/>
      <c r="H18" s="15"/>
      <c r="I18" s="15"/>
      <c r="J18" s="15"/>
      <c r="K18" s="15"/>
      <c r="L18" s="15"/>
      <c r="M18" s="82"/>
      <c r="N18" s="82"/>
      <c r="O18" s="82"/>
      <c r="P18" s="82"/>
      <c r="Q18" s="82"/>
      <c r="R18" s="15"/>
    </row>
    <row r="21" spans="2:18" ht="18" x14ac:dyDescent="0.2">
      <c r="F21" s="79" t="s">
        <v>104</v>
      </c>
    </row>
    <row r="22" spans="2:18" ht="18" x14ac:dyDescent="0.2">
      <c r="F22" s="79" t="s">
        <v>68</v>
      </c>
    </row>
    <row r="23" spans="2:18" x14ac:dyDescent="0.2">
      <c r="F23" s="15"/>
      <c r="G23" s="15"/>
      <c r="H23" s="45"/>
      <c r="I23" s="15"/>
      <c r="J23" s="15"/>
      <c r="K23" s="15"/>
      <c r="L23" s="15"/>
      <c r="M23" s="15"/>
    </row>
    <row r="24" spans="2:18" ht="18" x14ac:dyDescent="0.2">
      <c r="I24" s="79" t="s">
        <v>136</v>
      </c>
    </row>
    <row r="26" spans="2:18" ht="18" x14ac:dyDescent="0.2">
      <c r="L26" s="80"/>
    </row>
  </sheetData>
  <phoneticPr fontId="11" type="noConversion"/>
  <pageMargins left="0.75" right="0.75" top="1" bottom="1" header="0.5" footer="0.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1"/>
  <sheetViews>
    <sheetView topLeftCell="A4" workbookViewId="0">
      <selection activeCell="A9" sqref="A9:Q9"/>
    </sheetView>
  </sheetViews>
  <sheetFormatPr defaultRowHeight="12.75" x14ac:dyDescent="0.2"/>
  <cols>
    <col min="1" max="1" width="10.7109375" customWidth="1"/>
    <col min="2" max="2" width="9" customWidth="1"/>
    <col min="3" max="3" width="25.42578125" customWidth="1"/>
    <col min="4" max="4" width="7" customWidth="1"/>
    <col min="5" max="5" width="8.42578125" customWidth="1"/>
    <col min="6" max="6" width="8.28515625" customWidth="1"/>
    <col min="7" max="7" width="10.7109375" customWidth="1"/>
    <col min="8" max="8" width="10.5703125" customWidth="1"/>
    <col min="9" max="9" width="7.7109375" customWidth="1"/>
    <col min="10" max="10" width="7.5703125" customWidth="1"/>
    <col min="11" max="11" width="8.140625" customWidth="1"/>
    <col min="12" max="12" width="8" customWidth="1"/>
    <col min="13" max="13" width="8.42578125" customWidth="1"/>
    <col min="14" max="14" width="9.42578125" customWidth="1"/>
    <col min="16" max="16" width="8.28515625" customWidth="1"/>
    <col min="17" max="17" width="7.85546875" customWidth="1"/>
  </cols>
  <sheetData>
    <row r="3" spans="1:18" ht="14.25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15" x14ac:dyDescent="0.2">
      <c r="A4" s="158" t="s">
        <v>32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  <c r="R4" s="85"/>
    </row>
    <row r="5" spans="1:18" ht="14.25" x14ac:dyDescent="0.2">
      <c r="A5" s="174" t="s">
        <v>47</v>
      </c>
      <c r="B5" s="170" t="s">
        <v>22</v>
      </c>
      <c r="C5" s="172" t="s">
        <v>21</v>
      </c>
      <c r="D5" s="172" t="s">
        <v>23</v>
      </c>
      <c r="E5" s="176" t="s">
        <v>24</v>
      </c>
      <c r="F5" s="177"/>
      <c r="G5" s="178"/>
      <c r="H5" s="179" t="s">
        <v>27</v>
      </c>
      <c r="I5" s="181" t="s">
        <v>28</v>
      </c>
      <c r="J5" s="182"/>
      <c r="K5" s="182"/>
      <c r="L5" s="182"/>
      <c r="M5" s="183"/>
      <c r="N5" s="181" t="s">
        <v>29</v>
      </c>
      <c r="O5" s="184"/>
      <c r="P5" s="184"/>
      <c r="Q5" s="185"/>
      <c r="R5" s="85"/>
    </row>
    <row r="6" spans="1:18" ht="110.25" customHeight="1" x14ac:dyDescent="0.2">
      <c r="A6" s="175"/>
      <c r="B6" s="171"/>
      <c r="C6" s="173"/>
      <c r="D6" s="173"/>
      <c r="E6" s="89" t="s">
        <v>8</v>
      </c>
      <c r="F6" s="90" t="s">
        <v>25</v>
      </c>
      <c r="G6" s="87" t="s">
        <v>26</v>
      </c>
      <c r="H6" s="180"/>
      <c r="I6" s="113" t="s">
        <v>9</v>
      </c>
      <c r="J6" s="113" t="s">
        <v>43</v>
      </c>
      <c r="K6" s="113" t="s">
        <v>10</v>
      </c>
      <c r="L6" s="113" t="s">
        <v>11</v>
      </c>
      <c r="M6" s="113" t="s">
        <v>12</v>
      </c>
      <c r="N6" s="113" t="s">
        <v>30</v>
      </c>
      <c r="O6" s="113" t="s">
        <v>31</v>
      </c>
      <c r="P6" s="113" t="s">
        <v>13</v>
      </c>
      <c r="Q6" s="114" t="s">
        <v>14</v>
      </c>
      <c r="R6" s="85"/>
    </row>
    <row r="7" spans="1:18" ht="14.25" x14ac:dyDescent="0.2">
      <c r="A7" s="93"/>
      <c r="B7" s="88"/>
      <c r="C7" s="74" t="s">
        <v>1</v>
      </c>
      <c r="D7" s="94"/>
      <c r="E7" s="94"/>
      <c r="F7" s="94"/>
      <c r="G7" s="94"/>
      <c r="H7" s="94"/>
      <c r="I7" s="94"/>
      <c r="J7" s="94"/>
      <c r="K7" s="95"/>
      <c r="L7" s="94"/>
      <c r="M7" s="94"/>
      <c r="N7" s="95"/>
      <c r="O7" s="95"/>
      <c r="P7" s="95"/>
      <c r="Q7" s="95"/>
      <c r="R7" s="85"/>
    </row>
    <row r="8" spans="1:18" ht="31.5" customHeight="1" x14ac:dyDescent="0.2">
      <c r="A8" s="95" t="s">
        <v>48</v>
      </c>
      <c r="B8" s="71">
        <v>13</v>
      </c>
      <c r="C8" s="127" t="s">
        <v>33</v>
      </c>
      <c r="D8" s="13">
        <v>10</v>
      </c>
      <c r="E8" s="72">
        <v>0.08</v>
      </c>
      <c r="F8" s="72">
        <v>7.25</v>
      </c>
      <c r="G8" s="72">
        <v>0.13</v>
      </c>
      <c r="H8" s="72">
        <v>66.099999999999994</v>
      </c>
      <c r="I8" s="72">
        <v>0.01</v>
      </c>
      <c r="J8" s="72">
        <v>0.12</v>
      </c>
      <c r="K8" s="103"/>
      <c r="L8" s="72">
        <v>4.0000000000000001E-3</v>
      </c>
      <c r="M8" s="72">
        <v>1</v>
      </c>
      <c r="N8" s="72">
        <v>0.5</v>
      </c>
      <c r="O8" s="72">
        <v>30</v>
      </c>
      <c r="P8" s="72">
        <v>0.5</v>
      </c>
      <c r="Q8" s="72">
        <v>0.2</v>
      </c>
      <c r="R8" s="85"/>
    </row>
    <row r="9" spans="1:18" ht="30" x14ac:dyDescent="0.2">
      <c r="A9" s="95" t="s">
        <v>49</v>
      </c>
      <c r="B9" s="71">
        <v>118</v>
      </c>
      <c r="C9" s="51" t="s">
        <v>34</v>
      </c>
      <c r="D9" s="13" t="s">
        <v>133</v>
      </c>
      <c r="E9" s="72">
        <v>8.6999999999999993</v>
      </c>
      <c r="F9" s="72">
        <v>13.5</v>
      </c>
      <c r="G9" s="72">
        <v>2.2799999999999998</v>
      </c>
      <c r="H9" s="72">
        <v>165.81</v>
      </c>
      <c r="I9" s="72">
        <v>5.7000000000000002E-2</v>
      </c>
      <c r="J9" s="72">
        <v>0.31</v>
      </c>
      <c r="K9" s="72">
        <v>0.79</v>
      </c>
      <c r="L9" s="72">
        <v>5.0000000000000001E-3</v>
      </c>
      <c r="M9" s="72">
        <v>5.3</v>
      </c>
      <c r="N9" s="72">
        <v>167</v>
      </c>
      <c r="O9" s="72">
        <v>269</v>
      </c>
      <c r="P9" s="72">
        <v>21.1</v>
      </c>
      <c r="Q9" s="72">
        <v>2.6</v>
      </c>
      <c r="R9" s="85"/>
    </row>
    <row r="10" spans="1:18" ht="15.75" x14ac:dyDescent="0.2">
      <c r="A10" s="70" t="s">
        <v>49</v>
      </c>
      <c r="B10" s="71">
        <v>271</v>
      </c>
      <c r="C10" s="129" t="s">
        <v>115</v>
      </c>
      <c r="D10" s="13">
        <v>200</v>
      </c>
      <c r="E10" s="72">
        <v>0.12</v>
      </c>
      <c r="F10" s="57"/>
      <c r="G10" s="72">
        <v>12.04</v>
      </c>
      <c r="H10" s="72">
        <v>48.64</v>
      </c>
      <c r="I10" s="73"/>
      <c r="J10" s="57">
        <v>6.0000000000000001E-3</v>
      </c>
      <c r="K10" s="72">
        <v>0.3</v>
      </c>
      <c r="L10" s="73"/>
      <c r="M10" s="73"/>
      <c r="N10" s="72">
        <v>5.29</v>
      </c>
      <c r="O10" s="72">
        <v>8.2200000000000006</v>
      </c>
      <c r="P10" s="72">
        <v>3.64</v>
      </c>
      <c r="Q10" s="72">
        <v>0.7</v>
      </c>
      <c r="R10" s="85"/>
    </row>
    <row r="11" spans="1:18" ht="14.25" x14ac:dyDescent="0.2">
      <c r="A11" s="95"/>
      <c r="B11" s="88"/>
      <c r="C11" s="3" t="s">
        <v>105</v>
      </c>
      <c r="D11" s="46">
        <v>50</v>
      </c>
      <c r="E11" s="119">
        <v>3.3</v>
      </c>
      <c r="F11" s="119">
        <v>0.6</v>
      </c>
      <c r="G11" s="119">
        <v>19.239999999999998</v>
      </c>
      <c r="H11" s="119">
        <v>92.82</v>
      </c>
      <c r="I11" s="119">
        <v>6.65</v>
      </c>
      <c r="J11" s="119">
        <v>1.4</v>
      </c>
      <c r="K11" s="119"/>
      <c r="L11" s="119"/>
      <c r="M11" s="119">
        <v>3.35</v>
      </c>
      <c r="N11" s="119">
        <v>1.1499999999999999</v>
      </c>
      <c r="O11" s="119"/>
      <c r="P11" s="119">
        <v>4.1500000000000004</v>
      </c>
      <c r="Q11" s="119">
        <v>5.3</v>
      </c>
      <c r="R11" s="85"/>
    </row>
    <row r="12" spans="1:18" ht="14.25" x14ac:dyDescent="0.2">
      <c r="A12" s="95"/>
      <c r="B12" s="88"/>
      <c r="C12" s="54" t="s">
        <v>4</v>
      </c>
      <c r="D12" s="104"/>
      <c r="E12" s="96">
        <f>SUM(E8:E11)</f>
        <v>12.2</v>
      </c>
      <c r="F12" s="96">
        <f>SUM(F8:F11)</f>
        <v>21.35</v>
      </c>
      <c r="G12" s="96">
        <f>SUM(G8:G11)</f>
        <v>33.69</v>
      </c>
      <c r="H12" s="96">
        <f>SUM(H8:H11)</f>
        <v>373.37</v>
      </c>
      <c r="I12" s="96"/>
      <c r="J12" s="96"/>
      <c r="K12" s="96"/>
      <c r="L12" s="96"/>
      <c r="M12" s="96"/>
      <c r="N12" s="96"/>
      <c r="O12" s="96"/>
      <c r="P12" s="96"/>
      <c r="Q12" s="96"/>
      <c r="R12" s="85"/>
    </row>
    <row r="13" spans="1:18" ht="14.25" x14ac:dyDescent="0.2">
      <c r="A13" s="93"/>
      <c r="B13" s="88"/>
      <c r="C13" s="74" t="s">
        <v>5</v>
      </c>
      <c r="D13" s="94"/>
      <c r="E13" s="105"/>
      <c r="F13" s="105"/>
      <c r="G13" s="105"/>
      <c r="H13" s="105"/>
      <c r="I13" s="105"/>
      <c r="J13" s="105"/>
      <c r="K13" s="106"/>
      <c r="L13" s="105"/>
      <c r="M13" s="105"/>
      <c r="N13" s="106"/>
      <c r="O13" s="106"/>
      <c r="P13" s="106"/>
      <c r="Q13" s="106"/>
      <c r="R13" s="85"/>
    </row>
    <row r="14" spans="1:18" ht="30" x14ac:dyDescent="0.2">
      <c r="A14" s="95" t="s">
        <v>49</v>
      </c>
      <c r="B14" s="88">
        <v>4</v>
      </c>
      <c r="C14" s="145" t="s">
        <v>122</v>
      </c>
      <c r="D14" s="21">
        <v>100</v>
      </c>
      <c r="E14" s="22">
        <v>1.64</v>
      </c>
      <c r="F14" s="22">
        <v>10.1</v>
      </c>
      <c r="G14" s="22">
        <v>10.23</v>
      </c>
      <c r="H14" s="22">
        <v>139</v>
      </c>
      <c r="I14" s="22">
        <v>0.03</v>
      </c>
      <c r="J14" s="22">
        <v>0.04</v>
      </c>
      <c r="K14" s="22">
        <v>25.76</v>
      </c>
      <c r="L14" s="22"/>
      <c r="M14" s="22"/>
      <c r="N14" s="22">
        <v>46.56</v>
      </c>
      <c r="O14" s="22"/>
      <c r="P14" s="22"/>
      <c r="Q14" s="22">
        <v>0.59</v>
      </c>
      <c r="R14" s="85"/>
    </row>
    <row r="15" spans="1:18" ht="47.25" x14ac:dyDescent="0.2">
      <c r="A15" s="95" t="s">
        <v>49</v>
      </c>
      <c r="B15" s="71">
        <v>34</v>
      </c>
      <c r="C15" s="127" t="s">
        <v>95</v>
      </c>
      <c r="D15" s="13" t="s">
        <v>42</v>
      </c>
      <c r="E15" s="107">
        <v>5.03</v>
      </c>
      <c r="F15" s="107">
        <v>11.3</v>
      </c>
      <c r="G15" s="107">
        <v>32.380000000000003</v>
      </c>
      <c r="H15" s="72">
        <v>149.6</v>
      </c>
      <c r="I15" s="72">
        <v>0.09</v>
      </c>
      <c r="J15" s="72">
        <v>7.0000000000000007E-2</v>
      </c>
      <c r="K15" s="108">
        <v>8.32</v>
      </c>
      <c r="L15" s="72"/>
      <c r="M15" s="72">
        <v>0.6</v>
      </c>
      <c r="N15" s="72">
        <v>26</v>
      </c>
      <c r="O15" s="72">
        <v>37.1</v>
      </c>
      <c r="P15" s="72">
        <v>13.7</v>
      </c>
      <c r="Q15" s="72">
        <v>1.04</v>
      </c>
      <c r="R15" s="85"/>
    </row>
    <row r="16" spans="1:18" ht="30" x14ac:dyDescent="0.2">
      <c r="A16" s="95" t="s">
        <v>49</v>
      </c>
      <c r="B16" s="71">
        <v>144</v>
      </c>
      <c r="C16" s="51" t="s">
        <v>100</v>
      </c>
      <c r="D16" s="55">
        <v>100</v>
      </c>
      <c r="E16" s="146">
        <v>11.8</v>
      </c>
      <c r="F16" s="146">
        <v>3.11</v>
      </c>
      <c r="G16" s="146">
        <v>5.96</v>
      </c>
      <c r="H16" s="56">
        <v>112.63</v>
      </c>
      <c r="I16" s="56">
        <v>0.12</v>
      </c>
      <c r="J16" s="56">
        <v>0.19</v>
      </c>
      <c r="K16" s="56">
        <v>0.62</v>
      </c>
      <c r="L16" s="56">
        <v>6.7</v>
      </c>
      <c r="M16" s="56">
        <v>2</v>
      </c>
      <c r="N16" s="56">
        <v>61.82</v>
      </c>
      <c r="O16" s="56">
        <v>19.3</v>
      </c>
      <c r="P16" s="56">
        <v>5.7</v>
      </c>
      <c r="Q16" s="56">
        <v>0.59</v>
      </c>
      <c r="R16" s="85"/>
    </row>
    <row r="17" spans="1:18" ht="15.75" x14ac:dyDescent="0.2">
      <c r="A17" s="95" t="s">
        <v>49</v>
      </c>
      <c r="B17" s="71">
        <v>216</v>
      </c>
      <c r="C17" s="127" t="s">
        <v>35</v>
      </c>
      <c r="D17" s="13">
        <v>180</v>
      </c>
      <c r="E17" s="107">
        <v>2.13</v>
      </c>
      <c r="F17" s="107">
        <v>4.04</v>
      </c>
      <c r="G17" s="107">
        <v>15.53</v>
      </c>
      <c r="H17" s="72">
        <v>106.97</v>
      </c>
      <c r="I17" s="72">
        <v>0.14799999999999999</v>
      </c>
      <c r="J17" s="72">
        <v>0.14199999999999999</v>
      </c>
      <c r="K17" s="72">
        <v>22.53</v>
      </c>
      <c r="L17" s="97"/>
      <c r="M17" s="72"/>
      <c r="N17" s="72">
        <v>59.6</v>
      </c>
      <c r="O17" s="72"/>
      <c r="P17" s="72"/>
      <c r="Q17" s="72">
        <v>1.04</v>
      </c>
      <c r="R17" s="85"/>
    </row>
    <row r="18" spans="1:18" ht="25.5" x14ac:dyDescent="0.2">
      <c r="A18" s="95" t="s">
        <v>49</v>
      </c>
      <c r="B18" s="88">
        <v>253</v>
      </c>
      <c r="C18" s="117" t="s">
        <v>103</v>
      </c>
      <c r="D18" s="46">
        <v>200</v>
      </c>
      <c r="E18" s="118">
        <v>0.33</v>
      </c>
      <c r="F18" s="118"/>
      <c r="G18" s="118">
        <v>22.66</v>
      </c>
      <c r="H18" s="119">
        <v>91.98</v>
      </c>
      <c r="I18" s="119">
        <v>0.01</v>
      </c>
      <c r="J18" s="119"/>
      <c r="K18" s="119">
        <v>0.15</v>
      </c>
      <c r="L18" s="119">
        <v>0.01</v>
      </c>
      <c r="M18" s="119">
        <v>1.68</v>
      </c>
      <c r="N18" s="119">
        <v>56.45</v>
      </c>
      <c r="O18" s="119">
        <v>18.309999999999999</v>
      </c>
      <c r="P18" s="119">
        <v>6.86</v>
      </c>
      <c r="Q18" s="119">
        <v>1.59</v>
      </c>
      <c r="R18" s="85"/>
    </row>
    <row r="19" spans="1:18" ht="14.25" x14ac:dyDescent="0.2">
      <c r="A19" s="95"/>
      <c r="B19" s="88"/>
      <c r="C19" s="3" t="s">
        <v>19</v>
      </c>
      <c r="D19" s="46">
        <v>50</v>
      </c>
      <c r="E19" s="119">
        <v>3.3</v>
      </c>
      <c r="F19" s="119">
        <v>0.6</v>
      </c>
      <c r="G19" s="119">
        <v>17.100000000000001</v>
      </c>
      <c r="H19" s="119">
        <v>90.5</v>
      </c>
      <c r="I19" s="119">
        <v>6.65</v>
      </c>
      <c r="J19" s="119">
        <v>2.2000000000000002</v>
      </c>
      <c r="K19" s="119"/>
      <c r="L19" s="119"/>
      <c r="M19" s="119">
        <v>7.35</v>
      </c>
      <c r="N19" s="119">
        <v>3.5</v>
      </c>
      <c r="O19" s="119"/>
      <c r="P19" s="119">
        <v>5.9</v>
      </c>
      <c r="Q19" s="119">
        <v>10.85</v>
      </c>
      <c r="R19" s="122"/>
    </row>
    <row r="20" spans="1:18" ht="14.25" x14ac:dyDescent="0.2">
      <c r="A20" s="95"/>
      <c r="B20" s="88"/>
      <c r="C20" s="3" t="s">
        <v>105</v>
      </c>
      <c r="D20" s="46">
        <v>50</v>
      </c>
      <c r="E20" s="119">
        <v>3.3</v>
      </c>
      <c r="F20" s="119">
        <v>0.6</v>
      </c>
      <c r="G20" s="119">
        <v>19.239999999999998</v>
      </c>
      <c r="H20" s="119">
        <v>92.82</v>
      </c>
      <c r="I20" s="119">
        <v>6.65</v>
      </c>
      <c r="J20" s="119">
        <v>1.4</v>
      </c>
      <c r="K20" s="119"/>
      <c r="L20" s="119"/>
      <c r="M20" s="119">
        <v>3.35</v>
      </c>
      <c r="N20" s="119">
        <v>1.1499999999999999</v>
      </c>
      <c r="O20" s="119"/>
      <c r="P20" s="119">
        <v>4.1500000000000004</v>
      </c>
      <c r="Q20" s="119">
        <v>5.3</v>
      </c>
      <c r="R20" s="122"/>
    </row>
    <row r="21" spans="1:18" ht="15" x14ac:dyDescent="0.2">
      <c r="A21" s="93"/>
      <c r="B21" s="88"/>
      <c r="C21" s="99" t="s">
        <v>50</v>
      </c>
      <c r="D21" s="101"/>
      <c r="E21" s="109">
        <f>SUM(E14:E20)</f>
        <v>27.529999999999998</v>
      </c>
      <c r="F21" s="109">
        <f>SUM(F14:F20)</f>
        <v>29.75</v>
      </c>
      <c r="G21" s="109">
        <f>SUM(G14:G20)</f>
        <v>123.09999999999998</v>
      </c>
      <c r="H21" s="100">
        <f>SUM(H14:H20)</f>
        <v>783.5</v>
      </c>
      <c r="I21" s="100"/>
      <c r="J21" s="100"/>
      <c r="K21" s="100"/>
      <c r="L21" s="100"/>
      <c r="M21" s="100"/>
      <c r="N21" s="100"/>
      <c r="O21" s="100"/>
      <c r="P21" s="100"/>
      <c r="Q21" s="100"/>
      <c r="R21" s="85"/>
    </row>
    <row r="22" spans="1:18" ht="15" x14ac:dyDescent="0.2">
      <c r="A22" s="93"/>
      <c r="B22" s="88"/>
      <c r="C22" s="101" t="s">
        <v>20</v>
      </c>
      <c r="D22" s="95"/>
      <c r="E22" s="106"/>
      <c r="F22" s="106"/>
      <c r="G22" s="106"/>
      <c r="H22" s="97"/>
      <c r="I22" s="97"/>
      <c r="J22" s="97"/>
      <c r="K22" s="97"/>
      <c r="L22" s="110"/>
      <c r="M22" s="110"/>
      <c r="N22" s="97"/>
      <c r="O22" s="97"/>
      <c r="P22" s="97"/>
      <c r="Q22" s="97"/>
      <c r="R22" s="85"/>
    </row>
    <row r="23" spans="1:18" ht="14.25" x14ac:dyDescent="0.2">
      <c r="A23" s="70" t="s">
        <v>49</v>
      </c>
      <c r="B23" s="88">
        <v>288</v>
      </c>
      <c r="C23" s="3" t="s">
        <v>53</v>
      </c>
      <c r="D23" s="46">
        <v>100</v>
      </c>
      <c r="E23" s="119">
        <v>4.71</v>
      </c>
      <c r="F23" s="119">
        <v>3.67</v>
      </c>
      <c r="G23" s="119">
        <v>35.299999999999997</v>
      </c>
      <c r="H23" s="119">
        <v>193</v>
      </c>
      <c r="I23" s="119">
        <v>0.09</v>
      </c>
      <c r="J23" s="119"/>
      <c r="K23" s="119">
        <v>0.02</v>
      </c>
      <c r="L23" s="119"/>
      <c r="M23" s="119">
        <v>0.72</v>
      </c>
      <c r="N23" s="119">
        <v>12.82</v>
      </c>
      <c r="O23" s="119">
        <v>47.43</v>
      </c>
      <c r="P23" s="119">
        <v>18.309999999999999</v>
      </c>
      <c r="Q23" s="119">
        <v>0.91</v>
      </c>
      <c r="R23" s="85"/>
    </row>
    <row r="24" spans="1:18" ht="14.25" x14ac:dyDescent="0.2">
      <c r="A24" s="95" t="s">
        <v>49</v>
      </c>
      <c r="B24" s="88">
        <v>247</v>
      </c>
      <c r="C24" s="3" t="s">
        <v>18</v>
      </c>
      <c r="D24" s="46">
        <v>200</v>
      </c>
      <c r="E24" s="119">
        <v>1.36</v>
      </c>
      <c r="F24" s="119"/>
      <c r="G24" s="119">
        <v>29.02</v>
      </c>
      <c r="H24" s="119">
        <v>116.9</v>
      </c>
      <c r="I24" s="119">
        <v>0.02</v>
      </c>
      <c r="J24" s="119">
        <v>0.19</v>
      </c>
      <c r="K24" s="119">
        <v>0.12</v>
      </c>
      <c r="L24" s="119"/>
      <c r="M24" s="119"/>
      <c r="N24" s="119">
        <v>38</v>
      </c>
      <c r="O24" s="119"/>
      <c r="P24" s="119"/>
      <c r="Q24" s="119">
        <v>2</v>
      </c>
      <c r="R24" s="85"/>
    </row>
    <row r="25" spans="1:18" ht="15" x14ac:dyDescent="0.2">
      <c r="A25" s="93"/>
      <c r="B25" s="93"/>
      <c r="C25" s="99" t="s">
        <v>51</v>
      </c>
      <c r="D25" s="93"/>
      <c r="E25" s="100">
        <f>SUM(E23:E24)</f>
        <v>6.07</v>
      </c>
      <c r="F25" s="100">
        <f>SUM(F23:F24)</f>
        <v>3.67</v>
      </c>
      <c r="G25" s="100">
        <f>SUM(G23:G24)</f>
        <v>64.319999999999993</v>
      </c>
      <c r="H25" s="100">
        <f>SUM(H23:H24)</f>
        <v>309.89999999999998</v>
      </c>
      <c r="I25" s="100"/>
      <c r="J25" s="100"/>
      <c r="K25" s="100"/>
      <c r="L25" s="100"/>
      <c r="M25" s="100"/>
      <c r="N25" s="100"/>
      <c r="O25" s="100"/>
      <c r="P25" s="100"/>
      <c r="Q25" s="100"/>
      <c r="R25" s="85"/>
    </row>
    <row r="26" spans="1:18" ht="15" x14ac:dyDescent="0.2">
      <c r="A26" s="93"/>
      <c r="B26" s="93"/>
      <c r="C26" s="99" t="s">
        <v>52</v>
      </c>
      <c r="D26" s="95"/>
      <c r="E26" s="100">
        <f>E12+E21+E25</f>
        <v>45.8</v>
      </c>
      <c r="F26" s="100">
        <f>F12+F21+F25</f>
        <v>54.77</v>
      </c>
      <c r="G26" s="100">
        <f>G12+G21+G25</f>
        <v>221.10999999999996</v>
      </c>
      <c r="H26" s="100">
        <f>H12+H21+H25</f>
        <v>1466.77</v>
      </c>
      <c r="I26" s="100"/>
      <c r="J26" s="100"/>
      <c r="K26" s="100"/>
      <c r="L26" s="100"/>
      <c r="M26" s="100"/>
      <c r="N26" s="100"/>
      <c r="O26" s="100"/>
      <c r="P26" s="100"/>
      <c r="Q26" s="100"/>
      <c r="R26" s="85"/>
    </row>
    <row r="27" spans="1:18" ht="14.25" x14ac:dyDescent="0.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28" spans="1:18" ht="14.25" x14ac:dyDescent="0.2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1:18" ht="14.25" x14ac:dyDescent="0.2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</row>
    <row r="30" spans="1:18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</sheetData>
  <mergeCells count="9">
    <mergeCell ref="A5:A6"/>
    <mergeCell ref="A4:Q4"/>
    <mergeCell ref="B5:B6"/>
    <mergeCell ref="C5:C6"/>
    <mergeCell ref="D5:D6"/>
    <mergeCell ref="E5:G5"/>
    <mergeCell ref="H5:H6"/>
    <mergeCell ref="I5:M5"/>
    <mergeCell ref="N5:Q5"/>
  </mergeCells>
  <phoneticPr fontId="11" type="noConversion"/>
  <pageMargins left="0.75" right="0.75" top="1" bottom="1" header="0.5" footer="0.5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0"/>
  <sheetViews>
    <sheetView workbookViewId="0">
      <selection activeCell="R31" sqref="A4:R31"/>
    </sheetView>
  </sheetViews>
  <sheetFormatPr defaultRowHeight="12.75" x14ac:dyDescent="0.2"/>
  <cols>
    <col min="1" max="1" width="12.5703125" customWidth="1"/>
    <col min="2" max="2" width="9.5703125" customWidth="1"/>
    <col min="3" max="3" width="29.140625" customWidth="1"/>
    <col min="4" max="4" width="7.140625" customWidth="1"/>
    <col min="5" max="5" width="7.7109375" customWidth="1"/>
    <col min="6" max="6" width="8.85546875" customWidth="1"/>
    <col min="7" max="7" width="8.140625" customWidth="1"/>
    <col min="8" max="8" width="10.140625" customWidth="1"/>
    <col min="9" max="9" width="7" customWidth="1"/>
    <col min="10" max="10" width="7.140625" customWidth="1"/>
    <col min="11" max="11" width="7.85546875" customWidth="1"/>
    <col min="12" max="12" width="7.42578125" customWidth="1"/>
    <col min="13" max="13" width="7.5703125" customWidth="1"/>
    <col min="14" max="14" width="8.7109375" customWidth="1"/>
    <col min="15" max="15" width="8.42578125" customWidth="1"/>
    <col min="16" max="16" width="9.28515625" customWidth="1"/>
    <col min="17" max="17" width="8.28515625" customWidth="1"/>
  </cols>
  <sheetData>
    <row r="2" spans="1:17" ht="14.25" x14ac:dyDescent="0.2">
      <c r="B2" s="1"/>
    </row>
    <row r="3" spans="1:17" ht="14.25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4.25" x14ac:dyDescent="0.2">
      <c r="A4" s="85"/>
      <c r="B4" s="1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ht="15" x14ac:dyDescent="0.2">
      <c r="A5" s="158" t="s">
        <v>54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60"/>
    </row>
    <row r="6" spans="1:17" x14ac:dyDescent="0.2">
      <c r="A6" s="174" t="s">
        <v>47</v>
      </c>
      <c r="B6" s="186" t="s">
        <v>22</v>
      </c>
      <c r="C6" s="172" t="s">
        <v>21</v>
      </c>
      <c r="D6" s="172" t="s">
        <v>23</v>
      </c>
      <c r="E6" s="176" t="s">
        <v>24</v>
      </c>
      <c r="F6" s="177"/>
      <c r="G6" s="178"/>
      <c r="H6" s="179" t="s">
        <v>27</v>
      </c>
      <c r="I6" s="181" t="s">
        <v>28</v>
      </c>
      <c r="J6" s="182"/>
      <c r="K6" s="182"/>
      <c r="L6" s="182"/>
      <c r="M6" s="183"/>
      <c r="N6" s="181" t="s">
        <v>56</v>
      </c>
      <c r="O6" s="184"/>
      <c r="P6" s="184"/>
      <c r="Q6" s="185"/>
    </row>
    <row r="7" spans="1:17" ht="100.5" customHeight="1" x14ac:dyDescent="0.2">
      <c r="A7" s="175"/>
      <c r="B7" s="187"/>
      <c r="C7" s="173"/>
      <c r="D7" s="173"/>
      <c r="E7" s="89" t="s">
        <v>8</v>
      </c>
      <c r="F7" s="90" t="s">
        <v>25</v>
      </c>
      <c r="G7" s="87" t="s">
        <v>26</v>
      </c>
      <c r="H7" s="188"/>
      <c r="I7" s="113" t="s">
        <v>9</v>
      </c>
      <c r="J7" s="113" t="s">
        <v>43</v>
      </c>
      <c r="K7" s="113" t="s">
        <v>10</v>
      </c>
      <c r="L7" s="113" t="s">
        <v>11</v>
      </c>
      <c r="M7" s="113" t="s">
        <v>12</v>
      </c>
      <c r="N7" s="113" t="s">
        <v>30</v>
      </c>
      <c r="O7" s="113" t="s">
        <v>31</v>
      </c>
      <c r="P7" s="113" t="s">
        <v>13</v>
      </c>
      <c r="Q7" s="114" t="s">
        <v>14</v>
      </c>
    </row>
    <row r="8" spans="1:17" ht="14.25" x14ac:dyDescent="0.2">
      <c r="A8" s="93"/>
      <c r="B8" s="88"/>
      <c r="C8" s="74" t="s">
        <v>1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9" spans="1:17" ht="31.5" x14ac:dyDescent="0.2">
      <c r="A9" s="95"/>
      <c r="B9" s="71"/>
      <c r="C9" s="127" t="s">
        <v>33</v>
      </c>
      <c r="D9" s="13">
        <v>10</v>
      </c>
      <c r="E9" s="72">
        <v>0.08</v>
      </c>
      <c r="F9" s="72">
        <v>7.25</v>
      </c>
      <c r="G9" s="72">
        <v>0.13</v>
      </c>
      <c r="H9" s="72">
        <v>66.099999999999994</v>
      </c>
      <c r="I9" s="72">
        <v>0.01</v>
      </c>
      <c r="J9" s="72">
        <v>0.12</v>
      </c>
      <c r="K9" s="103"/>
      <c r="L9" s="72">
        <v>4.0000000000000001E-3</v>
      </c>
      <c r="M9" s="72">
        <v>1</v>
      </c>
      <c r="N9" s="72">
        <v>0.5</v>
      </c>
      <c r="O9" s="72">
        <v>30</v>
      </c>
      <c r="P9" s="72">
        <v>0.5</v>
      </c>
      <c r="Q9" s="72">
        <v>0.2</v>
      </c>
    </row>
    <row r="10" spans="1:17" ht="15.75" x14ac:dyDescent="0.2">
      <c r="A10" s="95"/>
      <c r="B10" s="130"/>
      <c r="C10" s="129" t="s">
        <v>36</v>
      </c>
      <c r="D10" s="13">
        <v>30</v>
      </c>
      <c r="E10" s="72">
        <v>4.4850000000000003</v>
      </c>
      <c r="F10" s="72">
        <v>5.7850000000000001</v>
      </c>
      <c r="G10" s="72"/>
      <c r="H10" s="72">
        <v>70.849999999999994</v>
      </c>
      <c r="I10" s="72">
        <v>1.2999999999999999E-2</v>
      </c>
      <c r="J10" s="72">
        <v>1.2999999999999999E-2</v>
      </c>
      <c r="K10" s="72"/>
      <c r="L10" s="72"/>
      <c r="M10" s="72"/>
      <c r="N10" s="72">
        <v>171.6</v>
      </c>
      <c r="O10" s="72">
        <v>100</v>
      </c>
      <c r="P10" s="72">
        <v>7</v>
      </c>
      <c r="Q10" s="72">
        <v>0.19500000000000001</v>
      </c>
    </row>
    <row r="11" spans="1:17" ht="31.5" x14ac:dyDescent="0.2">
      <c r="A11" s="70" t="s">
        <v>49</v>
      </c>
      <c r="B11" s="71">
        <v>100</v>
      </c>
      <c r="C11" s="127" t="s">
        <v>55</v>
      </c>
      <c r="D11" s="13" t="s">
        <v>45</v>
      </c>
      <c r="E11" s="72">
        <v>6.33</v>
      </c>
      <c r="F11" s="115">
        <v>8.9</v>
      </c>
      <c r="G11" s="72">
        <v>25.49</v>
      </c>
      <c r="H11" s="72">
        <v>207.38</v>
      </c>
      <c r="I11" s="57">
        <v>0.5</v>
      </c>
      <c r="J11" s="57">
        <v>0.15</v>
      </c>
      <c r="K11" s="72">
        <v>1.32</v>
      </c>
      <c r="L11" s="73"/>
      <c r="M11" s="73"/>
      <c r="N11" s="72">
        <v>362</v>
      </c>
      <c r="O11" s="116">
        <v>349</v>
      </c>
      <c r="P11" s="116">
        <v>116</v>
      </c>
      <c r="Q11" s="72">
        <v>4</v>
      </c>
    </row>
    <row r="12" spans="1:17" ht="15.75" x14ac:dyDescent="0.2">
      <c r="A12" s="70" t="s">
        <v>49</v>
      </c>
      <c r="B12" s="71">
        <v>271</v>
      </c>
      <c r="C12" s="129" t="s">
        <v>116</v>
      </c>
      <c r="D12" s="13" t="s">
        <v>6</v>
      </c>
      <c r="E12" s="72">
        <v>0.12</v>
      </c>
      <c r="F12" s="57">
        <v>0</v>
      </c>
      <c r="G12" s="72">
        <v>12.04</v>
      </c>
      <c r="H12" s="72">
        <v>48.64</v>
      </c>
      <c r="I12" s="73"/>
      <c r="J12" s="57">
        <v>6.0000000000000001E-3</v>
      </c>
      <c r="K12" s="72">
        <v>0.3</v>
      </c>
      <c r="L12" s="73"/>
      <c r="M12" s="73"/>
      <c r="N12" s="72">
        <v>5.29</v>
      </c>
      <c r="O12" s="72">
        <v>8.2200000000000006</v>
      </c>
      <c r="P12" s="72">
        <v>3.64</v>
      </c>
      <c r="Q12" s="72">
        <v>0.7</v>
      </c>
    </row>
    <row r="13" spans="1:17" ht="14.25" x14ac:dyDescent="0.2">
      <c r="A13" s="95"/>
      <c r="B13" s="88"/>
      <c r="C13" s="3" t="s">
        <v>105</v>
      </c>
      <c r="D13" s="46">
        <v>50</v>
      </c>
      <c r="E13" s="119">
        <v>3.3</v>
      </c>
      <c r="F13" s="119">
        <v>0.6</v>
      </c>
      <c r="G13" s="119">
        <v>19.239999999999998</v>
      </c>
      <c r="H13" s="119">
        <v>92.82</v>
      </c>
      <c r="I13" s="119">
        <v>6.65</v>
      </c>
      <c r="J13" s="119">
        <v>1.4</v>
      </c>
      <c r="K13" s="119"/>
      <c r="L13" s="119"/>
      <c r="M13" s="119">
        <v>3.35</v>
      </c>
      <c r="N13" s="119">
        <v>1.1499999999999999</v>
      </c>
      <c r="O13" s="119"/>
      <c r="P13" s="119">
        <v>4.1500000000000004</v>
      </c>
      <c r="Q13" s="119">
        <v>5.3</v>
      </c>
    </row>
    <row r="14" spans="1:17" ht="15" x14ac:dyDescent="0.2">
      <c r="A14" s="95"/>
      <c r="B14" s="88"/>
      <c r="C14" s="54" t="s">
        <v>4</v>
      </c>
      <c r="D14" s="101"/>
      <c r="E14" s="100">
        <f>SUM(E9:E13)</f>
        <v>14.314999999999998</v>
      </c>
      <c r="F14" s="100">
        <f>SUM(F9:F13)</f>
        <v>22.535000000000004</v>
      </c>
      <c r="G14" s="100">
        <f>SUM(G9:G13)</f>
        <v>56.899999999999991</v>
      </c>
      <c r="H14" s="100">
        <f>SUM(H9:H13)</f>
        <v>485.78999999999996</v>
      </c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7" ht="14.25" x14ac:dyDescent="0.2">
      <c r="A15" s="93"/>
      <c r="B15" s="88"/>
      <c r="C15" s="74" t="s">
        <v>5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7" ht="14.25" x14ac:dyDescent="0.2">
      <c r="A16" s="70" t="s">
        <v>49</v>
      </c>
      <c r="B16" s="88">
        <v>7</v>
      </c>
      <c r="C16" s="117" t="s">
        <v>124</v>
      </c>
      <c r="D16" s="21">
        <v>100</v>
      </c>
      <c r="E16" s="22">
        <v>0.92</v>
      </c>
      <c r="F16" s="22">
        <v>1.79</v>
      </c>
      <c r="G16" s="22">
        <v>10.77</v>
      </c>
      <c r="H16" s="22">
        <v>65</v>
      </c>
      <c r="I16" s="22">
        <v>0.06</v>
      </c>
      <c r="J16" s="22">
        <v>7.0000000000000007E-2</v>
      </c>
      <c r="K16" s="22">
        <v>3.26</v>
      </c>
      <c r="L16" s="22"/>
      <c r="M16" s="22"/>
      <c r="N16" s="22">
        <v>47.49</v>
      </c>
      <c r="O16" s="22"/>
      <c r="P16" s="22"/>
      <c r="Q16" s="22">
        <v>0.66</v>
      </c>
    </row>
    <row r="17" spans="1:17" ht="30" x14ac:dyDescent="0.2">
      <c r="A17" s="70" t="s">
        <v>49</v>
      </c>
      <c r="B17" s="71">
        <v>25</v>
      </c>
      <c r="C17" s="51" t="s">
        <v>37</v>
      </c>
      <c r="D17" s="144">
        <v>250</v>
      </c>
      <c r="E17" s="72">
        <v>1.93</v>
      </c>
      <c r="F17" s="72">
        <v>6.34</v>
      </c>
      <c r="G17" s="72">
        <v>10.050000000000001</v>
      </c>
      <c r="H17" s="72">
        <v>104.16</v>
      </c>
      <c r="I17" s="72">
        <v>9.5000000000000001E-2</v>
      </c>
      <c r="J17" s="13">
        <v>9.0999999999999998E-2</v>
      </c>
      <c r="K17" s="13">
        <v>34.19</v>
      </c>
      <c r="L17" s="72"/>
      <c r="M17" s="72"/>
      <c r="N17" s="72">
        <v>54.98</v>
      </c>
      <c r="O17" s="72"/>
      <c r="P17" s="72"/>
      <c r="Q17" s="13">
        <v>1.5189999999999999</v>
      </c>
    </row>
    <row r="18" spans="1:17" ht="15" x14ac:dyDescent="0.2">
      <c r="A18" s="70" t="s">
        <v>49</v>
      </c>
      <c r="B18" s="71">
        <v>192</v>
      </c>
      <c r="C18" s="53" t="s">
        <v>38</v>
      </c>
      <c r="D18" s="144">
        <v>100</v>
      </c>
      <c r="E18" s="72">
        <v>18.22</v>
      </c>
      <c r="F18" s="72">
        <v>18.22</v>
      </c>
      <c r="G18" s="72">
        <v>0.97</v>
      </c>
      <c r="H18" s="72">
        <v>242.68</v>
      </c>
      <c r="I18" s="72">
        <v>6.9000000000000006E-2</v>
      </c>
      <c r="J18" s="13">
        <v>0.14399999999999999</v>
      </c>
      <c r="K18" s="13">
        <v>2.0670000000000002</v>
      </c>
      <c r="L18" s="72">
        <v>7.0000000000000007E-2</v>
      </c>
      <c r="M18" s="72">
        <v>0.5</v>
      </c>
      <c r="N18" s="72">
        <v>16.489999999999998</v>
      </c>
      <c r="O18" s="72">
        <v>165</v>
      </c>
      <c r="P18" s="72">
        <v>18</v>
      </c>
      <c r="Q18" s="13">
        <v>1.6</v>
      </c>
    </row>
    <row r="19" spans="1:17" ht="15" x14ac:dyDescent="0.2">
      <c r="A19" s="95" t="s">
        <v>49</v>
      </c>
      <c r="B19" s="71">
        <v>201</v>
      </c>
      <c r="C19" s="51" t="s">
        <v>106</v>
      </c>
      <c r="D19" s="144">
        <v>180</v>
      </c>
      <c r="E19" s="72">
        <v>2.59</v>
      </c>
      <c r="F19" s="72">
        <v>3.39</v>
      </c>
      <c r="G19" s="72">
        <v>26.85</v>
      </c>
      <c r="H19" s="72">
        <v>150.12</v>
      </c>
      <c r="I19" s="72">
        <v>0.02</v>
      </c>
      <c r="J19" s="72">
        <v>0.02</v>
      </c>
      <c r="K19" s="72">
        <v>0.13</v>
      </c>
      <c r="L19" s="97"/>
      <c r="M19" s="72">
        <v>0.19</v>
      </c>
      <c r="N19" s="72">
        <v>2.21</v>
      </c>
      <c r="O19" s="72">
        <v>26.47</v>
      </c>
      <c r="P19" s="72">
        <v>6.74</v>
      </c>
      <c r="Q19" s="13">
        <v>0.35</v>
      </c>
    </row>
    <row r="20" spans="1:17" ht="25.5" x14ac:dyDescent="0.2">
      <c r="A20" s="95" t="s">
        <v>49</v>
      </c>
      <c r="B20" s="88">
        <v>253</v>
      </c>
      <c r="C20" s="117" t="s">
        <v>103</v>
      </c>
      <c r="D20" s="46">
        <v>200</v>
      </c>
      <c r="E20" s="118">
        <v>0.33</v>
      </c>
      <c r="F20" s="118">
        <v>0</v>
      </c>
      <c r="G20" s="118">
        <v>22.66</v>
      </c>
      <c r="H20" s="119">
        <v>91.98</v>
      </c>
      <c r="I20" s="119">
        <v>0.01</v>
      </c>
      <c r="J20" s="119"/>
      <c r="K20" s="119">
        <v>0.15</v>
      </c>
      <c r="L20" s="119">
        <v>0.01</v>
      </c>
      <c r="M20" s="119">
        <v>1.68</v>
      </c>
      <c r="N20" s="119">
        <v>56.45</v>
      </c>
      <c r="O20" s="119">
        <v>18.309999999999999</v>
      </c>
      <c r="P20" s="119">
        <v>6.86</v>
      </c>
      <c r="Q20" s="119">
        <v>1.59</v>
      </c>
    </row>
    <row r="21" spans="1:17" ht="14.25" x14ac:dyDescent="0.2">
      <c r="A21" s="95"/>
      <c r="B21" s="88"/>
      <c r="C21" s="3" t="s">
        <v>19</v>
      </c>
      <c r="D21" s="46">
        <v>50</v>
      </c>
      <c r="E21" s="119">
        <v>3.3</v>
      </c>
      <c r="F21" s="119">
        <v>0.6</v>
      </c>
      <c r="G21" s="119">
        <v>17.100000000000001</v>
      </c>
      <c r="H21" s="119">
        <v>90.5</v>
      </c>
      <c r="I21" s="119">
        <v>6.65</v>
      </c>
      <c r="J21" s="119">
        <v>2.2000000000000002</v>
      </c>
      <c r="K21" s="119"/>
      <c r="L21" s="119"/>
      <c r="M21" s="119">
        <v>7.35</v>
      </c>
      <c r="N21" s="119">
        <v>3.5</v>
      </c>
      <c r="O21" s="119"/>
      <c r="P21" s="119">
        <v>5.9</v>
      </c>
      <c r="Q21" s="119">
        <v>10.85</v>
      </c>
    </row>
    <row r="22" spans="1:17" ht="14.25" x14ac:dyDescent="0.2">
      <c r="A22" s="95"/>
      <c r="B22" s="88"/>
      <c r="C22" s="3" t="s">
        <v>105</v>
      </c>
      <c r="D22" s="46">
        <v>50</v>
      </c>
      <c r="E22" s="119">
        <v>3.3</v>
      </c>
      <c r="F22" s="119">
        <v>0.6</v>
      </c>
      <c r="G22" s="119">
        <v>19.239999999999998</v>
      </c>
      <c r="H22" s="119">
        <v>92.82</v>
      </c>
      <c r="I22" s="119">
        <v>6.65</v>
      </c>
      <c r="J22" s="119">
        <v>1.4</v>
      </c>
      <c r="K22" s="119"/>
      <c r="L22" s="119"/>
      <c r="M22" s="119">
        <v>3.35</v>
      </c>
      <c r="N22" s="119">
        <v>1.1499999999999999</v>
      </c>
      <c r="O22" s="119"/>
      <c r="P22" s="119">
        <v>4.1500000000000004</v>
      </c>
      <c r="Q22" s="119">
        <v>5.3</v>
      </c>
    </row>
    <row r="23" spans="1:17" ht="15" x14ac:dyDescent="0.2">
      <c r="A23" s="95"/>
      <c r="B23" s="88"/>
      <c r="C23" s="99" t="s">
        <v>50</v>
      </c>
      <c r="D23" s="101"/>
      <c r="E23" s="100">
        <f>SUM(E17:E22)</f>
        <v>29.669999999999998</v>
      </c>
      <c r="F23" s="100">
        <f>SUM(F17:F22)</f>
        <v>29.150000000000002</v>
      </c>
      <c r="G23" s="100">
        <f>SUM(G17:G22)</f>
        <v>96.86999999999999</v>
      </c>
      <c r="H23" s="100">
        <f>SUM(H17:H22)</f>
        <v>772.26</v>
      </c>
      <c r="I23" s="100"/>
      <c r="J23" s="100"/>
      <c r="K23" s="100"/>
      <c r="L23" s="100"/>
      <c r="M23" s="100"/>
      <c r="N23" s="100"/>
      <c r="O23" s="100"/>
      <c r="P23" s="100"/>
      <c r="Q23" s="100"/>
    </row>
    <row r="24" spans="1:17" ht="15" x14ac:dyDescent="0.2">
      <c r="A24" s="93"/>
      <c r="B24" s="88"/>
      <c r="C24" s="101" t="s">
        <v>20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1:17" ht="14.25" x14ac:dyDescent="0.2">
      <c r="A25" s="70" t="s">
        <v>49</v>
      </c>
      <c r="B25" s="77">
        <v>288</v>
      </c>
      <c r="C25" s="3" t="s">
        <v>53</v>
      </c>
      <c r="D25" s="95">
        <v>100</v>
      </c>
      <c r="E25" s="119">
        <v>4.71</v>
      </c>
      <c r="F25" s="119">
        <v>3.67</v>
      </c>
      <c r="G25" s="119">
        <v>35.299999999999997</v>
      </c>
      <c r="H25" s="119">
        <v>193</v>
      </c>
      <c r="I25" s="119">
        <v>0.09</v>
      </c>
      <c r="J25" s="119"/>
      <c r="K25" s="119">
        <v>0.02</v>
      </c>
      <c r="L25" s="119"/>
      <c r="M25" s="119">
        <v>0.72</v>
      </c>
      <c r="N25" s="119">
        <v>12.82</v>
      </c>
      <c r="O25" s="119">
        <v>47.43</v>
      </c>
      <c r="P25" s="119">
        <v>18.309999999999999</v>
      </c>
      <c r="Q25" s="119">
        <v>0.91</v>
      </c>
    </row>
    <row r="26" spans="1:17" ht="14.25" x14ac:dyDescent="0.2">
      <c r="A26" s="70" t="s">
        <v>49</v>
      </c>
      <c r="B26" s="77">
        <v>258</v>
      </c>
      <c r="C26" s="3" t="s">
        <v>40</v>
      </c>
      <c r="D26" s="95">
        <v>200</v>
      </c>
      <c r="E26" s="119">
        <v>2.79</v>
      </c>
      <c r="F26" s="119">
        <v>3.19</v>
      </c>
      <c r="G26" s="119">
        <v>19.71</v>
      </c>
      <c r="H26" s="119">
        <v>118.69</v>
      </c>
      <c r="I26" s="46">
        <v>0.154</v>
      </c>
      <c r="J26" s="46">
        <v>0.23300000000000001</v>
      </c>
      <c r="K26" s="119">
        <v>1.76</v>
      </c>
      <c r="L26" s="119"/>
      <c r="M26" s="119"/>
      <c r="N26" s="119">
        <v>165</v>
      </c>
      <c r="O26" s="119"/>
      <c r="P26" s="119"/>
      <c r="Q26" s="46">
        <v>0.35399999999999998</v>
      </c>
    </row>
    <row r="27" spans="1:17" ht="15" x14ac:dyDescent="0.2">
      <c r="A27" s="93"/>
      <c r="B27" s="93"/>
      <c r="C27" s="99" t="s">
        <v>51</v>
      </c>
      <c r="D27" s="93"/>
      <c r="E27" s="120">
        <f>SUM(E25:E26)</f>
        <v>7.5</v>
      </c>
      <c r="F27" s="120">
        <f>SUM(F25:F26)</f>
        <v>6.8599999999999994</v>
      </c>
      <c r="G27" s="120">
        <f>SUM(G25:G26)</f>
        <v>55.01</v>
      </c>
      <c r="H27" s="120">
        <f>SUM(H25:H26)</f>
        <v>311.69</v>
      </c>
      <c r="I27" s="120"/>
      <c r="J27" s="120"/>
      <c r="K27" s="120"/>
      <c r="L27" s="120"/>
      <c r="M27" s="120"/>
      <c r="N27" s="120"/>
      <c r="O27" s="120"/>
      <c r="P27" s="120"/>
      <c r="Q27" s="120"/>
    </row>
    <row r="28" spans="1:17" ht="15" x14ac:dyDescent="0.2">
      <c r="A28" s="93"/>
      <c r="B28" s="93"/>
      <c r="C28" s="99" t="s">
        <v>52</v>
      </c>
      <c r="D28" s="99"/>
      <c r="E28" s="120">
        <f>E14+E23+E27</f>
        <v>51.484999999999999</v>
      </c>
      <c r="F28" s="120">
        <f>F14+F23+F27</f>
        <v>58.545000000000002</v>
      </c>
      <c r="G28" s="120">
        <f>G14+G23+G27</f>
        <v>208.77999999999997</v>
      </c>
      <c r="H28" s="120">
        <f>H14+H23+H27</f>
        <v>1569.74</v>
      </c>
      <c r="I28" s="120"/>
      <c r="J28" s="120"/>
      <c r="K28" s="120"/>
      <c r="L28" s="120"/>
      <c r="M28" s="120"/>
      <c r="N28" s="120"/>
      <c r="O28" s="120"/>
      <c r="P28" s="120"/>
      <c r="Q28" s="120"/>
    </row>
    <row r="29" spans="1:17" ht="14.25" x14ac:dyDescent="0.2">
      <c r="A29" s="85"/>
      <c r="B29" s="85"/>
      <c r="C29" s="85"/>
      <c r="D29" s="85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</row>
    <row r="30" spans="1:17" ht="14.25" x14ac:dyDescent="0.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</sheetData>
  <mergeCells count="9">
    <mergeCell ref="A6:A7"/>
    <mergeCell ref="A5:Q5"/>
    <mergeCell ref="B6:B7"/>
    <mergeCell ref="C6:C7"/>
    <mergeCell ref="D6:D7"/>
    <mergeCell ref="E6:G6"/>
    <mergeCell ref="H6:H7"/>
    <mergeCell ref="I6:M6"/>
    <mergeCell ref="N6:Q6"/>
  </mergeCells>
  <phoneticPr fontId="11" type="noConversion"/>
  <pageMargins left="0.75" right="0.75" top="1" bottom="1" header="0.5" footer="0.5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31"/>
  <sheetViews>
    <sheetView workbookViewId="0">
      <selection activeCell="Q30" sqref="A2:Q30"/>
    </sheetView>
  </sheetViews>
  <sheetFormatPr defaultRowHeight="12.75" x14ac:dyDescent="0.2"/>
  <cols>
    <col min="1" max="1" width="12.7109375" customWidth="1"/>
    <col min="3" max="3" width="23.28515625" customWidth="1"/>
    <col min="4" max="4" width="6.85546875" customWidth="1"/>
    <col min="6" max="6" width="8.28515625" customWidth="1"/>
    <col min="7" max="7" width="10.7109375" customWidth="1"/>
  </cols>
  <sheetData>
    <row r="3" spans="1:17" ht="14.25" x14ac:dyDescent="0.2">
      <c r="B3" s="1"/>
    </row>
    <row r="5" spans="1:17" ht="14.25" x14ac:dyDescent="0.2">
      <c r="B5" s="1"/>
    </row>
    <row r="6" spans="1:17" x14ac:dyDescent="0.2">
      <c r="A6" s="189" t="s">
        <v>57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1"/>
    </row>
    <row r="7" spans="1:17" ht="67.5" customHeight="1" x14ac:dyDescent="0.2">
      <c r="A7" s="192" t="s">
        <v>47</v>
      </c>
      <c r="B7" s="194" t="s">
        <v>22</v>
      </c>
      <c r="C7" s="172" t="s">
        <v>21</v>
      </c>
      <c r="D7" s="172" t="s">
        <v>23</v>
      </c>
      <c r="E7" s="176" t="s">
        <v>24</v>
      </c>
      <c r="F7" s="177"/>
      <c r="G7" s="178"/>
      <c r="H7" s="196" t="s">
        <v>27</v>
      </c>
      <c r="I7" s="181" t="s">
        <v>28</v>
      </c>
      <c r="J7" s="182"/>
      <c r="K7" s="182"/>
      <c r="L7" s="182"/>
      <c r="M7" s="183"/>
      <c r="N7" s="181" t="s">
        <v>29</v>
      </c>
      <c r="O7" s="184"/>
      <c r="P7" s="184"/>
      <c r="Q7" s="185"/>
    </row>
    <row r="8" spans="1:17" ht="28.5" x14ac:dyDescent="0.2">
      <c r="A8" s="193"/>
      <c r="B8" s="195"/>
      <c r="C8" s="173"/>
      <c r="D8" s="173"/>
      <c r="E8" s="89" t="s">
        <v>8</v>
      </c>
      <c r="F8" s="90" t="s">
        <v>25</v>
      </c>
      <c r="G8" s="87" t="s">
        <v>26</v>
      </c>
      <c r="H8" s="197"/>
      <c r="I8" s="113" t="s">
        <v>9</v>
      </c>
      <c r="J8" s="113" t="s">
        <v>43</v>
      </c>
      <c r="K8" s="113" t="s">
        <v>10</v>
      </c>
      <c r="L8" s="113" t="s">
        <v>11</v>
      </c>
      <c r="M8" s="113" t="s">
        <v>12</v>
      </c>
      <c r="N8" s="113" t="s">
        <v>30</v>
      </c>
      <c r="O8" s="113" t="s">
        <v>31</v>
      </c>
      <c r="P8" s="113" t="s">
        <v>13</v>
      </c>
      <c r="Q8" s="114" t="s">
        <v>14</v>
      </c>
    </row>
    <row r="9" spans="1:17" x14ac:dyDescent="0.2">
      <c r="A9" s="47"/>
      <c r="B9" s="17"/>
      <c r="C9" s="5" t="s">
        <v>1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ht="15" x14ac:dyDescent="0.2">
      <c r="A10" s="70" t="s">
        <v>49</v>
      </c>
      <c r="B10" s="18">
        <v>313</v>
      </c>
      <c r="C10" s="145" t="s">
        <v>132</v>
      </c>
      <c r="D10" s="21">
        <v>200</v>
      </c>
      <c r="E10" s="21">
        <v>16.8</v>
      </c>
      <c r="F10" s="21">
        <v>13.6</v>
      </c>
      <c r="G10" s="21">
        <v>77.2</v>
      </c>
      <c r="H10" s="21">
        <v>479.2</v>
      </c>
      <c r="I10" s="21">
        <v>8</v>
      </c>
      <c r="J10" s="21">
        <v>22.2</v>
      </c>
      <c r="K10" s="21">
        <v>7.8</v>
      </c>
      <c r="L10" s="21">
        <v>44.4</v>
      </c>
      <c r="M10" s="21">
        <v>12</v>
      </c>
      <c r="N10" s="21">
        <v>13.4</v>
      </c>
      <c r="O10" s="21"/>
      <c r="P10" s="21">
        <v>9.8000000000000007</v>
      </c>
      <c r="Q10" s="21">
        <v>9.8000000000000007</v>
      </c>
    </row>
    <row r="11" spans="1:17" ht="15.75" x14ac:dyDescent="0.2">
      <c r="A11" s="70" t="s">
        <v>49</v>
      </c>
      <c r="B11" s="18">
        <v>242</v>
      </c>
      <c r="C11" s="53" t="s">
        <v>99</v>
      </c>
      <c r="D11" s="55">
        <v>200</v>
      </c>
      <c r="E11" s="56">
        <v>3.77</v>
      </c>
      <c r="F11" s="57">
        <v>3.93</v>
      </c>
      <c r="G11" s="56">
        <v>25.95</v>
      </c>
      <c r="H11" s="56">
        <v>153.91999999999999</v>
      </c>
      <c r="I11" s="57"/>
      <c r="J11" s="57">
        <v>6.0000000000000001E-3</v>
      </c>
      <c r="K11" s="72">
        <v>0.3</v>
      </c>
      <c r="L11" s="73"/>
      <c r="M11" s="57"/>
      <c r="N11" s="72">
        <v>5.29</v>
      </c>
      <c r="O11" s="72">
        <v>8.2200000000000006</v>
      </c>
      <c r="P11" s="72">
        <v>3.64</v>
      </c>
      <c r="Q11" s="72">
        <v>0.7</v>
      </c>
    </row>
    <row r="12" spans="1:17" ht="14.25" x14ac:dyDescent="0.2">
      <c r="A12" s="95"/>
      <c r="B12" s="88"/>
      <c r="C12" s="3" t="s">
        <v>105</v>
      </c>
      <c r="D12" s="46">
        <v>50</v>
      </c>
      <c r="E12" s="119">
        <v>3.3</v>
      </c>
      <c r="F12" s="119">
        <v>0.6</v>
      </c>
      <c r="G12" s="119">
        <v>19.239999999999998</v>
      </c>
      <c r="H12" s="119">
        <v>92.82</v>
      </c>
      <c r="I12" s="22">
        <v>6.65</v>
      </c>
      <c r="J12" s="22">
        <v>1.4</v>
      </c>
      <c r="K12" s="119"/>
      <c r="L12" s="119"/>
      <c r="M12" s="119">
        <v>3.35</v>
      </c>
      <c r="N12" s="119">
        <v>1.1499999999999999</v>
      </c>
      <c r="O12" s="119"/>
      <c r="P12" s="119">
        <v>4.1500000000000004</v>
      </c>
      <c r="Q12" s="119">
        <v>5.3</v>
      </c>
    </row>
    <row r="13" spans="1:17" ht="14.25" x14ac:dyDescent="0.2">
      <c r="A13" s="95"/>
      <c r="B13" s="17"/>
      <c r="C13" s="48" t="s">
        <v>4</v>
      </c>
      <c r="D13" s="63"/>
      <c r="E13" s="61">
        <f>SUM(E10:E12)</f>
        <v>23.87</v>
      </c>
      <c r="F13" s="61">
        <f>SUM(F10:F12)</f>
        <v>18.130000000000003</v>
      </c>
      <c r="G13" s="61">
        <f>SUM(G10:G12)</f>
        <v>122.39</v>
      </c>
      <c r="H13" s="61">
        <f>SUM(H10:H12)</f>
        <v>725.94</v>
      </c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14.25" x14ac:dyDescent="0.2">
      <c r="A14" s="95"/>
      <c r="B14" s="17"/>
      <c r="C14" s="5" t="s">
        <v>5</v>
      </c>
      <c r="D14" s="94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7" ht="15" x14ac:dyDescent="0.2">
      <c r="A15" s="95"/>
      <c r="B15" s="17"/>
      <c r="C15" s="148" t="s">
        <v>125</v>
      </c>
      <c r="D15" s="46">
        <v>50</v>
      </c>
      <c r="E15" s="22">
        <v>0.8</v>
      </c>
      <c r="F15" s="22">
        <v>0.1</v>
      </c>
      <c r="G15" s="22">
        <v>1.7</v>
      </c>
      <c r="H15" s="22">
        <v>13</v>
      </c>
      <c r="I15" s="22">
        <v>1.3</v>
      </c>
      <c r="J15" s="22">
        <v>1.1000000000000001</v>
      </c>
      <c r="K15" s="22">
        <v>5.6</v>
      </c>
      <c r="L15" s="22">
        <v>0.6</v>
      </c>
      <c r="M15" s="22">
        <v>0.7</v>
      </c>
      <c r="N15" s="22">
        <v>2.2999999999999998</v>
      </c>
      <c r="O15" s="22"/>
      <c r="P15" s="22">
        <v>3.5</v>
      </c>
      <c r="Q15" s="22">
        <v>0.6</v>
      </c>
    </row>
    <row r="16" spans="1:17" ht="30" x14ac:dyDescent="0.2">
      <c r="A16" s="70" t="s">
        <v>49</v>
      </c>
      <c r="B16" s="18">
        <v>54</v>
      </c>
      <c r="C16" s="51" t="s">
        <v>69</v>
      </c>
      <c r="D16" s="13">
        <v>250</v>
      </c>
      <c r="E16" s="34">
        <v>3.23</v>
      </c>
      <c r="F16" s="34">
        <v>9.7799999999999994</v>
      </c>
      <c r="G16" s="34">
        <v>11.4</v>
      </c>
      <c r="H16" s="34">
        <v>142.94</v>
      </c>
      <c r="I16" s="34">
        <v>0.32</v>
      </c>
      <c r="J16" s="34">
        <v>7.0000000000000007E-2</v>
      </c>
      <c r="K16" s="34">
        <v>5.0519999999999996</v>
      </c>
      <c r="L16" s="34">
        <v>0.03</v>
      </c>
      <c r="M16" s="34">
        <v>0.8</v>
      </c>
      <c r="N16" s="34">
        <v>56.66</v>
      </c>
      <c r="O16" s="34">
        <v>34.5</v>
      </c>
      <c r="P16" s="34">
        <v>12</v>
      </c>
      <c r="Q16" s="34">
        <v>2.831</v>
      </c>
    </row>
    <row r="17" spans="1:17" ht="15" x14ac:dyDescent="0.2">
      <c r="A17" s="70" t="s">
        <v>49</v>
      </c>
      <c r="B17" s="18">
        <v>171</v>
      </c>
      <c r="C17" s="53" t="s">
        <v>16</v>
      </c>
      <c r="D17" s="55">
        <v>100</v>
      </c>
      <c r="E17" s="34">
        <v>10.68</v>
      </c>
      <c r="F17" s="34">
        <v>11.72</v>
      </c>
      <c r="G17" s="34">
        <v>5.74</v>
      </c>
      <c r="H17" s="34">
        <v>176.75</v>
      </c>
      <c r="I17" s="34">
        <v>0.6</v>
      </c>
      <c r="J17" s="34"/>
      <c r="K17" s="34">
        <v>7.59</v>
      </c>
      <c r="L17" s="34">
        <v>0.01</v>
      </c>
      <c r="M17" s="34">
        <v>0.46</v>
      </c>
      <c r="N17" s="34">
        <v>29.37</v>
      </c>
      <c r="O17" s="34">
        <v>107.01</v>
      </c>
      <c r="P17" s="34">
        <v>26.03</v>
      </c>
      <c r="Q17" s="34">
        <v>1.26</v>
      </c>
    </row>
    <row r="18" spans="1:17" ht="15" x14ac:dyDescent="0.2">
      <c r="A18" s="70" t="s">
        <v>49</v>
      </c>
      <c r="B18" s="18">
        <v>214</v>
      </c>
      <c r="C18" s="51" t="s">
        <v>98</v>
      </c>
      <c r="D18" s="55">
        <v>100</v>
      </c>
      <c r="E18" s="34">
        <v>2.09</v>
      </c>
      <c r="F18" s="34">
        <v>4.6900000000000004</v>
      </c>
      <c r="G18" s="34">
        <v>18.14</v>
      </c>
      <c r="H18" s="34">
        <v>121.64</v>
      </c>
      <c r="I18" s="34">
        <v>7.0000000000000007E-2</v>
      </c>
      <c r="J18" s="34"/>
      <c r="K18" s="34">
        <v>4.2699999999999996</v>
      </c>
      <c r="L18" s="22">
        <v>0.01</v>
      </c>
      <c r="M18" s="34">
        <v>0.13</v>
      </c>
      <c r="N18" s="34">
        <v>22.86</v>
      </c>
      <c r="O18" s="34">
        <v>49.31</v>
      </c>
      <c r="P18" s="34">
        <v>16.16</v>
      </c>
      <c r="Q18" s="34">
        <v>0.66</v>
      </c>
    </row>
    <row r="19" spans="1:17" ht="15" x14ac:dyDescent="0.2">
      <c r="A19" s="70" t="s">
        <v>49</v>
      </c>
      <c r="B19" s="18">
        <v>210</v>
      </c>
      <c r="C19" s="51" t="s">
        <v>39</v>
      </c>
      <c r="D19" s="55">
        <v>50</v>
      </c>
      <c r="E19" s="34">
        <v>2.62</v>
      </c>
      <c r="F19" s="34">
        <v>3.23</v>
      </c>
      <c r="G19" s="34">
        <v>13.45</v>
      </c>
      <c r="H19" s="34">
        <v>87.16</v>
      </c>
      <c r="I19" s="34"/>
      <c r="J19" s="34"/>
      <c r="K19" s="34"/>
      <c r="L19" s="22"/>
      <c r="M19" s="34"/>
      <c r="N19" s="34"/>
      <c r="O19" s="34"/>
      <c r="P19" s="34"/>
      <c r="Q19" s="34"/>
    </row>
    <row r="20" spans="1:17" ht="14.25" x14ac:dyDescent="0.2">
      <c r="A20" s="95" t="s">
        <v>49</v>
      </c>
      <c r="B20" s="17">
        <v>247</v>
      </c>
      <c r="C20" s="47" t="s">
        <v>18</v>
      </c>
      <c r="D20" s="58">
        <v>200</v>
      </c>
      <c r="E20" s="22">
        <v>1.36</v>
      </c>
      <c r="F20" s="22"/>
      <c r="G20" s="22">
        <v>29.02</v>
      </c>
      <c r="H20" s="22">
        <v>116.9</v>
      </c>
      <c r="I20" s="22">
        <v>0.02</v>
      </c>
      <c r="J20" s="22">
        <v>0.19</v>
      </c>
      <c r="K20" s="22">
        <v>0.12</v>
      </c>
      <c r="L20" s="22"/>
      <c r="M20" s="22"/>
      <c r="N20" s="22">
        <v>38</v>
      </c>
      <c r="O20" s="22"/>
      <c r="P20" s="22"/>
      <c r="Q20" s="22">
        <v>2</v>
      </c>
    </row>
    <row r="21" spans="1:17" ht="14.25" x14ac:dyDescent="0.2">
      <c r="A21" s="95"/>
      <c r="B21" s="88"/>
      <c r="C21" s="3" t="s">
        <v>19</v>
      </c>
      <c r="D21" s="46">
        <v>50</v>
      </c>
      <c r="E21" s="22">
        <v>3.3</v>
      </c>
      <c r="F21" s="22">
        <v>0.6</v>
      </c>
      <c r="G21" s="22">
        <v>17.100000000000001</v>
      </c>
      <c r="H21" s="22">
        <v>90.5</v>
      </c>
      <c r="I21" s="22">
        <v>6.65</v>
      </c>
      <c r="J21" s="22">
        <v>2.2000000000000002</v>
      </c>
      <c r="K21" s="22"/>
      <c r="L21" s="22"/>
      <c r="M21" s="22">
        <v>7.35</v>
      </c>
      <c r="N21" s="22">
        <v>3.5</v>
      </c>
      <c r="O21" s="22"/>
      <c r="P21" s="22">
        <v>5.9</v>
      </c>
      <c r="Q21" s="22">
        <v>10.85</v>
      </c>
    </row>
    <row r="22" spans="1:17" ht="14.25" x14ac:dyDescent="0.2">
      <c r="A22" s="95"/>
      <c r="B22" s="88"/>
      <c r="C22" s="3" t="s">
        <v>105</v>
      </c>
      <c r="D22" s="46">
        <v>50</v>
      </c>
      <c r="E22" s="22">
        <v>3.3</v>
      </c>
      <c r="F22" s="22">
        <v>0.6</v>
      </c>
      <c r="G22" s="22">
        <v>19.239999999999998</v>
      </c>
      <c r="H22" s="22">
        <v>92.82</v>
      </c>
      <c r="I22" s="22">
        <v>6.65</v>
      </c>
      <c r="J22" s="22">
        <v>1.4</v>
      </c>
      <c r="K22" s="22"/>
      <c r="L22" s="22"/>
      <c r="M22" s="22">
        <v>3.35</v>
      </c>
      <c r="N22" s="22">
        <v>1.1499999999999999</v>
      </c>
      <c r="O22" s="22"/>
      <c r="P22" s="22">
        <v>4.1500000000000004</v>
      </c>
      <c r="Q22" s="22">
        <v>5.3</v>
      </c>
    </row>
    <row r="23" spans="1:17" x14ac:dyDescent="0.2">
      <c r="A23" s="58"/>
      <c r="B23" s="17"/>
      <c r="C23" s="49" t="s">
        <v>50</v>
      </c>
      <c r="D23" s="58"/>
      <c r="E23" s="67">
        <f>SUM(E16:E22)</f>
        <v>26.580000000000002</v>
      </c>
      <c r="F23" s="67">
        <f>SUM(F20:F22)</f>
        <v>1.2</v>
      </c>
      <c r="G23" s="67">
        <f>SUM(G20:G22)</f>
        <v>65.36</v>
      </c>
      <c r="H23" s="67">
        <f>SUM(H16:H22)</f>
        <v>828.71</v>
      </c>
      <c r="I23" s="67"/>
      <c r="J23" s="67"/>
      <c r="K23" s="67"/>
      <c r="L23" s="67"/>
      <c r="M23" s="67"/>
      <c r="N23" s="67"/>
      <c r="O23" s="67"/>
      <c r="P23" s="67"/>
      <c r="Q23" s="67"/>
    </row>
    <row r="24" spans="1:17" x14ac:dyDescent="0.2">
      <c r="A24" s="47"/>
      <c r="B24" s="17"/>
      <c r="C24" s="50" t="s">
        <v>20</v>
      </c>
      <c r="D24" s="47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5" spans="1:17" ht="14.25" x14ac:dyDescent="0.2">
      <c r="A25" s="70" t="s">
        <v>49</v>
      </c>
      <c r="B25" s="17">
        <v>288</v>
      </c>
      <c r="C25" s="47" t="s">
        <v>53</v>
      </c>
      <c r="D25" s="21">
        <v>100</v>
      </c>
      <c r="E25" s="22">
        <v>4.71</v>
      </c>
      <c r="F25" s="22">
        <v>3.67</v>
      </c>
      <c r="G25" s="22">
        <v>35.299999999999997</v>
      </c>
      <c r="H25" s="22">
        <v>193</v>
      </c>
      <c r="I25" s="22">
        <v>0.05</v>
      </c>
      <c r="J25" s="22">
        <v>0.2</v>
      </c>
      <c r="K25" s="22">
        <v>0.02</v>
      </c>
      <c r="L25" s="22">
        <v>8.9999999999999993E-3</v>
      </c>
      <c r="M25" s="22">
        <v>0.72</v>
      </c>
      <c r="N25" s="22">
        <v>12.82</v>
      </c>
      <c r="O25" s="22">
        <v>47.43</v>
      </c>
      <c r="P25" s="22">
        <v>18.309999999999999</v>
      </c>
      <c r="Q25" s="22">
        <v>0.91</v>
      </c>
    </row>
    <row r="26" spans="1:17" ht="15" x14ac:dyDescent="0.2">
      <c r="A26" s="70" t="s">
        <v>49</v>
      </c>
      <c r="B26" s="18">
        <v>271</v>
      </c>
      <c r="C26" s="53" t="s">
        <v>117</v>
      </c>
      <c r="D26" s="21">
        <v>200</v>
      </c>
      <c r="E26" s="20">
        <v>0.1</v>
      </c>
      <c r="F26" s="20"/>
      <c r="G26" s="20">
        <v>18.899999999999999</v>
      </c>
      <c r="H26" s="22">
        <v>73</v>
      </c>
      <c r="I26" s="22">
        <v>0.01</v>
      </c>
      <c r="J26" s="22"/>
      <c r="K26" s="22">
        <v>9.75</v>
      </c>
      <c r="L26" s="22"/>
      <c r="M26" s="22"/>
      <c r="N26" s="22">
        <v>6</v>
      </c>
      <c r="O26" s="22"/>
      <c r="P26" s="22"/>
      <c r="Q26" s="22"/>
    </row>
    <row r="27" spans="1:17" ht="13.5" x14ac:dyDescent="0.2">
      <c r="A27" s="47"/>
      <c r="B27" s="124"/>
      <c r="C27" s="49" t="s">
        <v>51</v>
      </c>
      <c r="D27" s="55"/>
      <c r="E27" s="61">
        <f>SUM(E25:E26)</f>
        <v>4.8099999999999996</v>
      </c>
      <c r="F27" s="125">
        <f>SUM(F25:F26)</f>
        <v>3.67</v>
      </c>
      <c r="G27" s="61">
        <f>SUM(G25:G26)</f>
        <v>54.199999999999996</v>
      </c>
      <c r="H27" s="61">
        <f>SUM(H25:H26)</f>
        <v>266</v>
      </c>
      <c r="I27" s="125"/>
      <c r="J27" s="125"/>
      <c r="K27" s="61"/>
      <c r="L27" s="125"/>
      <c r="M27" s="125"/>
      <c r="N27" s="61"/>
      <c r="O27" s="61"/>
      <c r="P27" s="61"/>
      <c r="Q27" s="61"/>
    </row>
    <row r="28" spans="1:17" x14ac:dyDescent="0.2">
      <c r="A28" s="47"/>
      <c r="B28" s="47"/>
      <c r="C28" s="49" t="s">
        <v>52</v>
      </c>
      <c r="D28" s="47"/>
      <c r="E28" s="67">
        <f>E13+E23+E27</f>
        <v>55.260000000000005</v>
      </c>
      <c r="F28" s="67">
        <f>F13+F23+F27</f>
        <v>23</v>
      </c>
      <c r="G28" s="67">
        <f>G13+G23+G27</f>
        <v>241.95</v>
      </c>
      <c r="H28" s="67">
        <f>H13+H23+H27</f>
        <v>1820.65</v>
      </c>
      <c r="I28" s="67"/>
      <c r="J28" s="67"/>
      <c r="K28" s="67"/>
      <c r="L28" s="67"/>
      <c r="M28" s="67"/>
      <c r="N28" s="67"/>
      <c r="O28" s="67"/>
      <c r="P28" s="67"/>
      <c r="Q28" s="67"/>
    </row>
    <row r="29" spans="1:17" x14ac:dyDescent="0.2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</row>
    <row r="30" spans="1:17" x14ac:dyDescent="0.2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</row>
    <row r="31" spans="1:17" x14ac:dyDescent="0.2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</row>
  </sheetData>
  <mergeCells count="9">
    <mergeCell ref="N7:Q7"/>
    <mergeCell ref="A6:Q6"/>
    <mergeCell ref="A7:A8"/>
    <mergeCell ref="B7:B8"/>
    <mergeCell ref="C7:C8"/>
    <mergeCell ref="D7:D8"/>
    <mergeCell ref="E7:G7"/>
    <mergeCell ref="H7:H8"/>
    <mergeCell ref="I7:M7"/>
  </mergeCells>
  <phoneticPr fontId="11" type="noConversion"/>
  <pageMargins left="0.75" right="0.75" top="1" bottom="1" header="0.5" footer="0.5"/>
  <pageSetup paperSize="9"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workbookViewId="0">
      <selection activeCell="C35" sqref="C35"/>
    </sheetView>
  </sheetViews>
  <sheetFormatPr defaultRowHeight="12.75" x14ac:dyDescent="0.2"/>
  <cols>
    <col min="1" max="1" width="11.42578125" customWidth="1"/>
    <col min="2" max="2" width="10.85546875" customWidth="1"/>
    <col min="3" max="3" width="22.140625" customWidth="1"/>
    <col min="4" max="4" width="7.42578125" customWidth="1"/>
    <col min="5" max="5" width="8.5703125" customWidth="1"/>
    <col min="6" max="6" width="8.42578125" customWidth="1"/>
  </cols>
  <sheetData>
    <row r="1" spans="1:19" ht="14.25" x14ac:dyDescent="0.2">
      <c r="B1" s="1"/>
    </row>
    <row r="3" spans="1:19" ht="14.25" x14ac:dyDescent="0.2">
      <c r="B3" s="1"/>
    </row>
    <row r="4" spans="1:19" x14ac:dyDescent="0.2">
      <c r="A4" s="189" t="s">
        <v>58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1"/>
    </row>
    <row r="5" spans="1:19" ht="12.75" customHeight="1" x14ac:dyDescent="0.2">
      <c r="A5" s="192" t="s">
        <v>47</v>
      </c>
      <c r="B5" s="194" t="s">
        <v>22</v>
      </c>
      <c r="C5" s="203" t="s">
        <v>21</v>
      </c>
      <c r="D5" s="203" t="s">
        <v>23</v>
      </c>
      <c r="E5" s="189" t="s">
        <v>24</v>
      </c>
      <c r="F5" s="205"/>
      <c r="G5" s="206"/>
      <c r="H5" s="207" t="s">
        <v>27</v>
      </c>
      <c r="I5" s="198" t="s">
        <v>28</v>
      </c>
      <c r="J5" s="199"/>
      <c r="K5" s="199"/>
      <c r="L5" s="199"/>
      <c r="M5" s="200"/>
      <c r="N5" s="198" t="s">
        <v>29</v>
      </c>
      <c r="O5" s="201"/>
      <c r="P5" s="201"/>
      <c r="Q5" s="202"/>
      <c r="R5" s="15"/>
    </row>
    <row r="6" spans="1:19" ht="87" customHeight="1" x14ac:dyDescent="0.2">
      <c r="A6" s="193"/>
      <c r="B6" s="195"/>
      <c r="C6" s="204"/>
      <c r="D6" s="204"/>
      <c r="E6" s="8" t="s">
        <v>8</v>
      </c>
      <c r="F6" s="9" t="s">
        <v>25</v>
      </c>
      <c r="G6" s="4" t="s">
        <v>26</v>
      </c>
      <c r="H6" s="208"/>
      <c r="I6" s="10" t="s">
        <v>9</v>
      </c>
      <c r="J6" s="10" t="s">
        <v>43</v>
      </c>
      <c r="K6" s="10" t="s">
        <v>10</v>
      </c>
      <c r="L6" s="10" t="s">
        <v>11</v>
      </c>
      <c r="M6" s="10" t="s">
        <v>12</v>
      </c>
      <c r="N6" s="10" t="s">
        <v>30</v>
      </c>
      <c r="O6" s="10" t="s">
        <v>31</v>
      </c>
      <c r="P6" s="10" t="s">
        <v>13</v>
      </c>
      <c r="Q6" s="11" t="s">
        <v>14</v>
      </c>
      <c r="R6" s="15"/>
    </row>
    <row r="7" spans="1:19" x14ac:dyDescent="0.2">
      <c r="A7" s="6"/>
      <c r="B7" s="30"/>
      <c r="C7" s="32" t="s">
        <v>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15"/>
    </row>
    <row r="8" spans="1:19" ht="15" x14ac:dyDescent="0.2">
      <c r="A8" s="46" t="s">
        <v>49</v>
      </c>
      <c r="B8" s="26">
        <v>300</v>
      </c>
      <c r="C8" s="53" t="s">
        <v>70</v>
      </c>
      <c r="D8" s="55" t="s">
        <v>112</v>
      </c>
      <c r="E8" s="56">
        <v>11</v>
      </c>
      <c r="F8" s="56">
        <v>23.9</v>
      </c>
      <c r="G8" s="56">
        <v>0.4</v>
      </c>
      <c r="H8" s="56">
        <v>261</v>
      </c>
      <c r="I8" s="56">
        <v>0.2</v>
      </c>
      <c r="J8" s="56">
        <v>0.16</v>
      </c>
      <c r="K8" s="56"/>
      <c r="L8" s="56"/>
      <c r="M8" s="56">
        <v>0.4</v>
      </c>
      <c r="N8" s="56">
        <v>35</v>
      </c>
      <c r="O8" s="56">
        <v>159</v>
      </c>
      <c r="P8" s="56">
        <v>20</v>
      </c>
      <c r="Q8" s="56">
        <v>1.8</v>
      </c>
      <c r="R8" s="15"/>
    </row>
    <row r="9" spans="1:19" ht="30" x14ac:dyDescent="0.2">
      <c r="A9" s="46" t="s">
        <v>49</v>
      </c>
      <c r="B9" s="26">
        <v>105</v>
      </c>
      <c r="C9" s="51" t="s">
        <v>73</v>
      </c>
      <c r="D9" s="55" t="s">
        <v>72</v>
      </c>
      <c r="E9" s="56">
        <v>3</v>
      </c>
      <c r="F9" s="56">
        <v>8</v>
      </c>
      <c r="G9" s="56">
        <v>31.6</v>
      </c>
      <c r="H9" s="56">
        <v>218</v>
      </c>
      <c r="I9" s="56">
        <v>0.03</v>
      </c>
      <c r="J9" s="56"/>
      <c r="K9" s="56">
        <v>1.21</v>
      </c>
      <c r="L9" s="56">
        <v>0.02</v>
      </c>
      <c r="M9" s="56">
        <v>0.17</v>
      </c>
      <c r="N9" s="56">
        <v>31.67</v>
      </c>
      <c r="O9" s="56">
        <v>94.67</v>
      </c>
      <c r="P9" s="56">
        <v>16.399999999999999</v>
      </c>
      <c r="Q9" s="56">
        <v>0.41</v>
      </c>
      <c r="R9" s="15"/>
    </row>
    <row r="10" spans="1:19" ht="24" x14ac:dyDescent="0.2">
      <c r="A10" s="69" t="s">
        <v>49</v>
      </c>
      <c r="B10" s="19">
        <v>258</v>
      </c>
      <c r="C10" s="75" t="s">
        <v>40</v>
      </c>
      <c r="D10" s="58">
        <v>200</v>
      </c>
      <c r="E10" s="58">
        <v>2.79</v>
      </c>
      <c r="F10" s="58">
        <v>3.19</v>
      </c>
      <c r="G10" s="58">
        <v>19.71</v>
      </c>
      <c r="H10" s="58">
        <v>118.69</v>
      </c>
      <c r="I10" s="57">
        <v>5.3999999999999999E-2</v>
      </c>
      <c r="J10" s="57">
        <v>2.2330000000000001</v>
      </c>
      <c r="K10" s="56">
        <v>1.76</v>
      </c>
      <c r="L10" s="57"/>
      <c r="M10" s="57"/>
      <c r="N10" s="56">
        <v>165</v>
      </c>
      <c r="O10" s="56"/>
      <c r="P10" s="56"/>
      <c r="Q10" s="56">
        <v>0.35399999999999998</v>
      </c>
      <c r="R10" s="15"/>
    </row>
    <row r="11" spans="1:19" ht="14.25" x14ac:dyDescent="0.2">
      <c r="A11" s="46"/>
      <c r="B11" s="88"/>
      <c r="C11" s="3" t="s">
        <v>105</v>
      </c>
      <c r="D11" s="58">
        <v>50</v>
      </c>
      <c r="E11" s="59">
        <v>3.3</v>
      </c>
      <c r="F11" s="59">
        <v>0.6</v>
      </c>
      <c r="G11" s="59">
        <v>19.239999999999998</v>
      </c>
      <c r="H11" s="59">
        <v>92.82</v>
      </c>
      <c r="I11" s="59">
        <v>6.65</v>
      </c>
      <c r="J11" s="59">
        <v>1.4</v>
      </c>
      <c r="K11" s="59"/>
      <c r="L11" s="59"/>
      <c r="M11" s="59">
        <v>3.35</v>
      </c>
      <c r="N11" s="59">
        <v>1.1499999999999999</v>
      </c>
      <c r="O11" s="59"/>
      <c r="P11" s="59">
        <v>4.1500000000000004</v>
      </c>
      <c r="Q11" s="59">
        <v>5.3</v>
      </c>
      <c r="R11" s="15"/>
    </row>
    <row r="12" spans="1:19" x14ac:dyDescent="0.2">
      <c r="A12" s="46"/>
      <c r="B12" s="30"/>
      <c r="C12" s="48" t="s">
        <v>4</v>
      </c>
      <c r="D12" s="33"/>
      <c r="E12" s="61">
        <f t="shared" ref="E12:Q12" si="0">SUM(E8:E11)</f>
        <v>20.09</v>
      </c>
      <c r="F12" s="61">
        <f t="shared" si="0"/>
        <v>35.69</v>
      </c>
      <c r="G12" s="61">
        <f t="shared" si="0"/>
        <v>70.95</v>
      </c>
      <c r="H12" s="61">
        <f t="shared" si="0"/>
        <v>690.51</v>
      </c>
      <c r="I12" s="61">
        <f t="shared" si="0"/>
        <v>6.9340000000000002</v>
      </c>
      <c r="J12" s="61">
        <f t="shared" si="0"/>
        <v>3.7930000000000001</v>
      </c>
      <c r="K12" s="61">
        <f t="shared" si="0"/>
        <v>2.9699999999999998</v>
      </c>
      <c r="L12" s="61">
        <f t="shared" si="0"/>
        <v>0.02</v>
      </c>
      <c r="M12" s="61">
        <f t="shared" si="0"/>
        <v>3.92</v>
      </c>
      <c r="N12" s="61">
        <f t="shared" si="0"/>
        <v>232.82000000000002</v>
      </c>
      <c r="O12" s="61">
        <f t="shared" si="0"/>
        <v>253.67000000000002</v>
      </c>
      <c r="P12" s="61">
        <f t="shared" si="0"/>
        <v>40.549999999999997</v>
      </c>
      <c r="Q12" s="61">
        <f t="shared" si="0"/>
        <v>7.8639999999999999</v>
      </c>
      <c r="R12" s="15"/>
    </row>
    <row r="13" spans="1:19" x14ac:dyDescent="0.2">
      <c r="A13" s="46"/>
      <c r="B13" s="30"/>
      <c r="C13" s="32" t="s">
        <v>5</v>
      </c>
      <c r="D13" s="3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15"/>
    </row>
    <row r="14" spans="1:19" ht="30" x14ac:dyDescent="0.2">
      <c r="A14" s="46" t="s">
        <v>49</v>
      </c>
      <c r="B14" s="30">
        <v>42</v>
      </c>
      <c r="C14" s="145" t="s">
        <v>126</v>
      </c>
      <c r="D14" s="21">
        <v>100</v>
      </c>
      <c r="E14" s="22">
        <v>0.92</v>
      </c>
      <c r="F14" s="22">
        <v>1.79</v>
      </c>
      <c r="G14" s="22">
        <v>10.77</v>
      </c>
      <c r="H14" s="22">
        <v>65</v>
      </c>
      <c r="I14" s="22">
        <v>0.06</v>
      </c>
      <c r="J14" s="22">
        <v>7.0000000000000007E-2</v>
      </c>
      <c r="K14" s="22">
        <v>3.26</v>
      </c>
      <c r="L14" s="22"/>
      <c r="M14" s="22"/>
      <c r="N14" s="22">
        <v>47.49</v>
      </c>
      <c r="O14" s="22"/>
      <c r="P14" s="22"/>
      <c r="Q14" s="22">
        <v>0.66</v>
      </c>
      <c r="R14" s="15"/>
    </row>
    <row r="15" spans="1:19" ht="47.25" x14ac:dyDescent="0.2">
      <c r="A15" s="46" t="s">
        <v>49</v>
      </c>
      <c r="B15" s="26">
        <v>39</v>
      </c>
      <c r="C15" s="127" t="s">
        <v>96</v>
      </c>
      <c r="D15" s="13">
        <v>250</v>
      </c>
      <c r="E15" s="72">
        <v>2.83</v>
      </c>
      <c r="F15" s="72">
        <v>2.86</v>
      </c>
      <c r="G15" s="72">
        <v>21.76</v>
      </c>
      <c r="H15" s="72">
        <v>124.09</v>
      </c>
      <c r="I15" s="72">
        <v>0.32</v>
      </c>
      <c r="J15" s="72">
        <v>7.0000000000000007E-2</v>
      </c>
      <c r="K15" s="72">
        <v>5.0519999999999996</v>
      </c>
      <c r="L15" s="72">
        <v>0.03</v>
      </c>
      <c r="M15" s="72">
        <v>0.8</v>
      </c>
      <c r="N15" s="72">
        <v>56.66</v>
      </c>
      <c r="O15" s="72">
        <v>34.5</v>
      </c>
      <c r="P15" s="72">
        <v>12</v>
      </c>
      <c r="Q15" s="72">
        <v>2.831</v>
      </c>
      <c r="R15" s="149"/>
      <c r="S15" s="149"/>
    </row>
    <row r="16" spans="1:19" ht="15.75" x14ac:dyDescent="0.2">
      <c r="A16" s="46" t="s">
        <v>49</v>
      </c>
      <c r="B16" s="26">
        <v>162</v>
      </c>
      <c r="C16" s="129" t="s">
        <v>59</v>
      </c>
      <c r="D16" s="128">
        <v>75</v>
      </c>
      <c r="E16" s="72">
        <v>21.68</v>
      </c>
      <c r="F16" s="72">
        <v>24.21</v>
      </c>
      <c r="G16" s="72">
        <v>6.74</v>
      </c>
      <c r="H16" s="72">
        <v>331.53</v>
      </c>
      <c r="I16" s="72">
        <v>5.0999999999999997E-2</v>
      </c>
      <c r="J16" s="72">
        <v>0.113</v>
      </c>
      <c r="K16" s="72">
        <v>1.2010000000000001</v>
      </c>
      <c r="L16" s="72"/>
      <c r="M16" s="72">
        <v>0.9</v>
      </c>
      <c r="N16" s="72">
        <v>24.89</v>
      </c>
      <c r="O16" s="72">
        <v>9.1</v>
      </c>
      <c r="P16" s="72">
        <v>38.299999999999997</v>
      </c>
      <c r="Q16" s="72">
        <v>1.6639999999999999</v>
      </c>
      <c r="R16" s="15"/>
    </row>
    <row r="17" spans="1:18" ht="15" x14ac:dyDescent="0.2">
      <c r="A17" s="95" t="s">
        <v>49</v>
      </c>
      <c r="B17" s="71">
        <v>196</v>
      </c>
      <c r="C17" s="51" t="s">
        <v>17</v>
      </c>
      <c r="D17" s="13">
        <v>180</v>
      </c>
      <c r="E17" s="72">
        <v>5.82</v>
      </c>
      <c r="F17" s="72">
        <v>3.62</v>
      </c>
      <c r="G17" s="72">
        <v>30</v>
      </c>
      <c r="H17" s="72">
        <v>175.87</v>
      </c>
      <c r="I17" s="72">
        <v>0.14000000000000001</v>
      </c>
      <c r="J17" s="72">
        <v>0.05</v>
      </c>
      <c r="K17" s="72">
        <v>0.13</v>
      </c>
      <c r="L17" s="97"/>
      <c r="M17" s="72">
        <v>0.32</v>
      </c>
      <c r="N17" s="72">
        <v>25.76</v>
      </c>
      <c r="O17" s="72">
        <v>135.16999999999999</v>
      </c>
      <c r="P17" s="72">
        <v>35.29</v>
      </c>
      <c r="Q17" s="72">
        <v>2.99</v>
      </c>
      <c r="R17" s="15"/>
    </row>
    <row r="18" spans="1:18" ht="25.5" x14ac:dyDescent="0.2">
      <c r="A18" s="70" t="s">
        <v>49</v>
      </c>
      <c r="B18" s="71">
        <v>271</v>
      </c>
      <c r="C18" s="117" t="s">
        <v>118</v>
      </c>
      <c r="D18" s="21">
        <v>200</v>
      </c>
      <c r="E18" s="20">
        <v>0.1</v>
      </c>
      <c r="F18" s="20"/>
      <c r="G18" s="20">
        <v>18.899999999999999</v>
      </c>
      <c r="H18" s="22">
        <v>73</v>
      </c>
      <c r="I18" s="22">
        <v>0.01</v>
      </c>
      <c r="J18" s="22"/>
      <c r="K18" s="22">
        <v>9.75</v>
      </c>
      <c r="L18" s="22"/>
      <c r="M18" s="22"/>
      <c r="N18" s="22">
        <v>6</v>
      </c>
      <c r="O18" s="22"/>
      <c r="P18" s="22"/>
      <c r="Q18" s="22"/>
      <c r="R18" s="15"/>
    </row>
    <row r="19" spans="1:18" ht="14.25" x14ac:dyDescent="0.2">
      <c r="A19" s="46"/>
      <c r="B19" s="88"/>
      <c r="C19" s="3" t="s">
        <v>19</v>
      </c>
      <c r="D19" s="46">
        <v>50</v>
      </c>
      <c r="E19" s="119">
        <v>3.3</v>
      </c>
      <c r="F19" s="119">
        <v>0.6</v>
      </c>
      <c r="G19" s="119">
        <v>17.100000000000001</v>
      </c>
      <c r="H19" s="119">
        <v>90.5</v>
      </c>
      <c r="I19" s="119">
        <v>6.65</v>
      </c>
      <c r="J19" s="119">
        <v>2.2000000000000002</v>
      </c>
      <c r="K19" s="119"/>
      <c r="L19" s="119"/>
      <c r="M19" s="119">
        <v>7.35</v>
      </c>
      <c r="N19" s="119">
        <v>3.5</v>
      </c>
      <c r="O19" s="119"/>
      <c r="P19" s="119">
        <v>5.9</v>
      </c>
      <c r="Q19" s="119">
        <v>10.85</v>
      </c>
      <c r="R19" s="25"/>
    </row>
    <row r="20" spans="1:18" ht="14.25" x14ac:dyDescent="0.2">
      <c r="A20" s="46"/>
      <c r="B20" s="88"/>
      <c r="C20" s="3" t="s">
        <v>105</v>
      </c>
      <c r="D20" s="46">
        <v>50</v>
      </c>
      <c r="E20" s="119">
        <v>3.3</v>
      </c>
      <c r="F20" s="119">
        <v>0.6</v>
      </c>
      <c r="G20" s="119">
        <v>19.239999999999998</v>
      </c>
      <c r="H20" s="119">
        <v>92.82</v>
      </c>
      <c r="I20" s="119">
        <v>6.65</v>
      </c>
      <c r="J20" s="119">
        <v>1.4</v>
      </c>
      <c r="K20" s="119"/>
      <c r="L20" s="119"/>
      <c r="M20" s="119">
        <v>3.35</v>
      </c>
      <c r="N20" s="119">
        <v>1.1499999999999999</v>
      </c>
      <c r="O20" s="119"/>
      <c r="P20" s="119">
        <v>4.1500000000000004</v>
      </c>
      <c r="Q20" s="119">
        <v>5.3</v>
      </c>
      <c r="R20" s="15"/>
    </row>
    <row r="21" spans="1:18" x14ac:dyDescent="0.2">
      <c r="A21" s="46"/>
      <c r="B21" s="30"/>
      <c r="C21" s="37" t="s">
        <v>50</v>
      </c>
      <c r="D21" s="21"/>
      <c r="E21" s="27">
        <f>SUM(E16:E20)</f>
        <v>34.200000000000003</v>
      </c>
      <c r="F21" s="27">
        <f t="shared" ref="F21:Q21" si="1">SUM(F18:F20)</f>
        <v>1.2</v>
      </c>
      <c r="G21" s="27">
        <f t="shared" si="1"/>
        <v>55.239999999999995</v>
      </c>
      <c r="H21" s="27">
        <f>SUM(H16:H20)</f>
        <v>763.72</v>
      </c>
      <c r="I21" s="27">
        <f t="shared" si="1"/>
        <v>13.31</v>
      </c>
      <c r="J21" s="27">
        <f t="shared" si="1"/>
        <v>3.6</v>
      </c>
      <c r="K21" s="27">
        <f t="shared" si="1"/>
        <v>9.75</v>
      </c>
      <c r="L21" s="27"/>
      <c r="M21" s="27">
        <f t="shared" si="1"/>
        <v>10.7</v>
      </c>
      <c r="N21" s="27">
        <f t="shared" si="1"/>
        <v>10.65</v>
      </c>
      <c r="O21" s="27">
        <f t="shared" si="1"/>
        <v>0</v>
      </c>
      <c r="P21" s="27">
        <f t="shared" si="1"/>
        <v>10.050000000000001</v>
      </c>
      <c r="Q21" s="27">
        <f t="shared" si="1"/>
        <v>16.149999999999999</v>
      </c>
      <c r="R21" s="15"/>
    </row>
    <row r="22" spans="1:18" x14ac:dyDescent="0.2">
      <c r="A22" s="3"/>
      <c r="B22" s="30"/>
      <c r="C22" s="7" t="s">
        <v>20</v>
      </c>
      <c r="D22" s="6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5"/>
    </row>
    <row r="23" spans="1:18" x14ac:dyDescent="0.2">
      <c r="A23" s="69" t="s">
        <v>49</v>
      </c>
      <c r="B23" s="30">
        <v>288</v>
      </c>
      <c r="C23" s="6" t="s">
        <v>53</v>
      </c>
      <c r="D23" s="21">
        <v>100</v>
      </c>
      <c r="E23" s="119">
        <v>4.71</v>
      </c>
      <c r="F23" s="119">
        <v>3.67</v>
      </c>
      <c r="G23" s="119">
        <v>35.299999999999997</v>
      </c>
      <c r="H23" s="119">
        <v>193</v>
      </c>
      <c r="I23" s="119">
        <v>0.05</v>
      </c>
      <c r="J23" s="119">
        <v>0.2</v>
      </c>
      <c r="K23" s="119">
        <v>0.02</v>
      </c>
      <c r="L23" s="119">
        <v>8.9999999999999993E-3</v>
      </c>
      <c r="M23" s="119">
        <v>0.72</v>
      </c>
      <c r="N23" s="119">
        <v>12.82</v>
      </c>
      <c r="O23" s="119">
        <v>47.43</v>
      </c>
      <c r="P23" s="119">
        <v>18.309999999999999</v>
      </c>
      <c r="Q23" s="119">
        <v>0.91</v>
      </c>
      <c r="R23" s="15"/>
    </row>
    <row r="24" spans="1:18" ht="13.5" x14ac:dyDescent="0.2">
      <c r="A24" s="69" t="s">
        <v>74</v>
      </c>
      <c r="B24" s="26">
        <v>299</v>
      </c>
      <c r="C24" s="6" t="s">
        <v>44</v>
      </c>
      <c r="D24" s="12">
        <v>200</v>
      </c>
      <c r="E24" s="56">
        <v>2</v>
      </c>
      <c r="F24" s="57"/>
      <c r="G24" s="56">
        <v>42.4</v>
      </c>
      <c r="H24" s="56">
        <v>176</v>
      </c>
      <c r="I24" s="57">
        <v>0.04</v>
      </c>
      <c r="J24" s="57"/>
      <c r="K24" s="56">
        <v>8</v>
      </c>
      <c r="L24" s="57">
        <v>0.01</v>
      </c>
      <c r="M24" s="57">
        <v>0.2</v>
      </c>
      <c r="N24" s="56">
        <v>40</v>
      </c>
      <c r="O24" s="56">
        <v>36</v>
      </c>
      <c r="P24" s="56">
        <v>20</v>
      </c>
      <c r="Q24" s="56">
        <v>0.4</v>
      </c>
      <c r="R24" s="15"/>
    </row>
    <row r="25" spans="1:18" ht="13.5" x14ac:dyDescent="0.2">
      <c r="A25" s="6"/>
      <c r="B25" s="29"/>
      <c r="C25" s="37" t="s">
        <v>51</v>
      </c>
      <c r="D25" s="12"/>
      <c r="E25" s="61">
        <f t="shared" ref="E25:Q25" si="2">SUM(E23:E24)</f>
        <v>6.71</v>
      </c>
      <c r="F25" s="125">
        <f t="shared" si="2"/>
        <v>3.67</v>
      </c>
      <c r="G25" s="61">
        <f t="shared" si="2"/>
        <v>77.699999999999989</v>
      </c>
      <c r="H25" s="61">
        <f t="shared" si="2"/>
        <v>369</v>
      </c>
      <c r="I25" s="125">
        <f t="shared" si="2"/>
        <v>0.09</v>
      </c>
      <c r="J25" s="125">
        <f t="shared" si="2"/>
        <v>0.2</v>
      </c>
      <c r="K25" s="61">
        <f t="shared" si="2"/>
        <v>8.02</v>
      </c>
      <c r="L25" s="125">
        <f t="shared" si="2"/>
        <v>1.9E-2</v>
      </c>
      <c r="M25" s="125">
        <f t="shared" si="2"/>
        <v>0.91999999999999993</v>
      </c>
      <c r="N25" s="61">
        <f t="shared" si="2"/>
        <v>52.82</v>
      </c>
      <c r="O25" s="61">
        <f t="shared" si="2"/>
        <v>83.43</v>
      </c>
      <c r="P25" s="61">
        <f t="shared" si="2"/>
        <v>38.31</v>
      </c>
      <c r="Q25" s="61">
        <f t="shared" si="2"/>
        <v>1.31</v>
      </c>
      <c r="R25" s="15"/>
    </row>
    <row r="26" spans="1:18" x14ac:dyDescent="0.2">
      <c r="A26" s="6"/>
      <c r="B26" s="6"/>
      <c r="C26" s="37" t="s">
        <v>52</v>
      </c>
      <c r="D26" s="6"/>
      <c r="E26" s="67">
        <f t="shared" ref="E26:Q26" si="3">E12+E21+E25</f>
        <v>61.000000000000007</v>
      </c>
      <c r="F26" s="67">
        <f t="shared" si="3"/>
        <v>40.56</v>
      </c>
      <c r="G26" s="67">
        <f t="shared" si="3"/>
        <v>203.89</v>
      </c>
      <c r="H26" s="67">
        <f t="shared" si="3"/>
        <v>1823.23</v>
      </c>
      <c r="I26" s="67">
        <f t="shared" si="3"/>
        <v>20.334</v>
      </c>
      <c r="J26" s="67">
        <f t="shared" si="3"/>
        <v>7.5930000000000009</v>
      </c>
      <c r="K26" s="67">
        <f t="shared" si="3"/>
        <v>20.74</v>
      </c>
      <c r="L26" s="67">
        <f t="shared" si="3"/>
        <v>3.9E-2</v>
      </c>
      <c r="M26" s="67">
        <f t="shared" si="3"/>
        <v>15.54</v>
      </c>
      <c r="N26" s="67">
        <f t="shared" si="3"/>
        <v>296.29000000000002</v>
      </c>
      <c r="O26" s="67">
        <f t="shared" si="3"/>
        <v>337.1</v>
      </c>
      <c r="P26" s="67">
        <f t="shared" si="3"/>
        <v>88.91</v>
      </c>
      <c r="Q26" s="67">
        <f t="shared" si="3"/>
        <v>25.323999999999998</v>
      </c>
      <c r="R26" s="15"/>
    </row>
    <row r="27" spans="1:18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</sheetData>
  <mergeCells count="9">
    <mergeCell ref="I5:M5"/>
    <mergeCell ref="N5:Q5"/>
    <mergeCell ref="A4:Q4"/>
    <mergeCell ref="A5:A6"/>
    <mergeCell ref="B5:B6"/>
    <mergeCell ref="C5:C6"/>
    <mergeCell ref="D5:D6"/>
    <mergeCell ref="E5:G5"/>
    <mergeCell ref="H5:H6"/>
  </mergeCells>
  <phoneticPr fontId="11" type="noConversion"/>
  <pageMargins left="0.75" right="0.75" top="1" bottom="1" header="0.5" footer="0.5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10" workbookViewId="0">
      <selection activeCell="I34" sqref="I34"/>
    </sheetView>
  </sheetViews>
  <sheetFormatPr defaultRowHeight="12.75" x14ac:dyDescent="0.2"/>
  <cols>
    <col min="1" max="1" width="9.5703125" customWidth="1"/>
    <col min="2" max="2" width="9.28515625" customWidth="1"/>
    <col min="3" max="3" width="21.28515625" customWidth="1"/>
  </cols>
  <sheetData>
    <row r="2" spans="1:17" x14ac:dyDescent="0.2">
      <c r="A2" s="189" t="s">
        <v>75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1"/>
    </row>
    <row r="3" spans="1:17" x14ac:dyDescent="0.2">
      <c r="A3" s="192" t="s">
        <v>47</v>
      </c>
      <c r="B3" s="194" t="s">
        <v>22</v>
      </c>
      <c r="C3" s="203" t="s">
        <v>21</v>
      </c>
      <c r="D3" s="203" t="s">
        <v>23</v>
      </c>
      <c r="E3" s="189" t="s">
        <v>24</v>
      </c>
      <c r="F3" s="205"/>
      <c r="G3" s="206"/>
      <c r="H3" s="207" t="s">
        <v>27</v>
      </c>
      <c r="I3" s="198" t="s">
        <v>28</v>
      </c>
      <c r="J3" s="199"/>
      <c r="K3" s="199"/>
      <c r="L3" s="199"/>
      <c r="M3" s="200"/>
      <c r="N3" s="198" t="s">
        <v>29</v>
      </c>
      <c r="O3" s="201"/>
      <c r="P3" s="201"/>
      <c r="Q3" s="202"/>
    </row>
    <row r="4" spans="1:17" ht="91.5" customHeight="1" x14ac:dyDescent="0.2">
      <c r="A4" s="193"/>
      <c r="B4" s="195"/>
      <c r="C4" s="204"/>
      <c r="D4" s="204"/>
      <c r="E4" s="8" t="s">
        <v>8</v>
      </c>
      <c r="F4" s="9" t="s">
        <v>25</v>
      </c>
      <c r="G4" s="4" t="s">
        <v>26</v>
      </c>
      <c r="H4" s="208"/>
      <c r="I4" s="10" t="s">
        <v>9</v>
      </c>
      <c r="J4" s="10" t="s">
        <v>43</v>
      </c>
      <c r="K4" s="10" t="s">
        <v>10</v>
      </c>
      <c r="L4" s="10" t="s">
        <v>11</v>
      </c>
      <c r="M4" s="10" t="s">
        <v>12</v>
      </c>
      <c r="N4" s="10" t="s">
        <v>30</v>
      </c>
      <c r="O4" s="10" t="s">
        <v>31</v>
      </c>
      <c r="P4" s="10" t="s">
        <v>13</v>
      </c>
      <c r="Q4" s="11" t="s">
        <v>14</v>
      </c>
    </row>
    <row r="5" spans="1:17" ht="15.75" x14ac:dyDescent="0.2">
      <c r="A5" s="131"/>
      <c r="B5" s="133"/>
      <c r="C5" s="134" t="s">
        <v>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31.5" x14ac:dyDescent="0.2">
      <c r="A6" s="21" t="s">
        <v>49</v>
      </c>
      <c r="B6" s="26">
        <v>301</v>
      </c>
      <c r="C6" s="127" t="s">
        <v>107</v>
      </c>
      <c r="D6" s="13">
        <v>200</v>
      </c>
      <c r="E6" s="72">
        <v>11.14</v>
      </c>
      <c r="F6" s="72">
        <v>12</v>
      </c>
      <c r="G6" s="72">
        <v>27.72</v>
      </c>
      <c r="H6" s="72">
        <v>261.60000000000002</v>
      </c>
      <c r="I6" s="72">
        <v>0.03</v>
      </c>
      <c r="J6" s="72">
        <v>0.05</v>
      </c>
      <c r="K6" s="72"/>
      <c r="L6" s="72"/>
      <c r="M6" s="72"/>
      <c r="N6" s="72">
        <v>69.73</v>
      </c>
      <c r="O6" s="72"/>
      <c r="P6" s="72"/>
      <c r="Q6" s="72">
        <v>0.76</v>
      </c>
    </row>
    <row r="7" spans="1:17" ht="15.75" x14ac:dyDescent="0.2">
      <c r="A7" s="151" t="s">
        <v>49</v>
      </c>
      <c r="B7" s="26">
        <v>271</v>
      </c>
      <c r="C7" s="129" t="s">
        <v>2</v>
      </c>
      <c r="D7" s="13" t="s">
        <v>6</v>
      </c>
      <c r="E7" s="72">
        <v>0.12</v>
      </c>
      <c r="F7" s="57"/>
      <c r="G7" s="72">
        <v>12.04</v>
      </c>
      <c r="H7" s="72">
        <v>48.64</v>
      </c>
      <c r="I7" s="73"/>
      <c r="J7" s="57">
        <v>6.0000000000000001E-3</v>
      </c>
      <c r="K7" s="72">
        <v>0.3</v>
      </c>
      <c r="L7" s="73"/>
      <c r="M7" s="73"/>
      <c r="N7" s="72">
        <v>5.29</v>
      </c>
      <c r="O7" s="72">
        <v>8.2200000000000006</v>
      </c>
      <c r="P7" s="72">
        <v>3.64</v>
      </c>
      <c r="Q7" s="72">
        <v>0.7</v>
      </c>
    </row>
    <row r="8" spans="1:17" x14ac:dyDescent="0.2">
      <c r="A8" s="21"/>
      <c r="B8" s="30"/>
      <c r="C8" s="6" t="s">
        <v>105</v>
      </c>
      <c r="D8" s="46">
        <v>50</v>
      </c>
      <c r="E8" s="119">
        <v>3.3</v>
      </c>
      <c r="F8" s="119">
        <v>0.6</v>
      </c>
      <c r="G8" s="119">
        <v>19.239999999999998</v>
      </c>
      <c r="H8" s="119">
        <v>92.82</v>
      </c>
      <c r="I8" s="119">
        <v>6.65</v>
      </c>
      <c r="J8" s="119">
        <v>1.4</v>
      </c>
      <c r="K8" s="119"/>
      <c r="L8" s="119"/>
      <c r="M8" s="119">
        <v>3.35</v>
      </c>
      <c r="N8" s="119">
        <v>1.1499999999999999</v>
      </c>
      <c r="O8" s="119"/>
      <c r="P8" s="119">
        <v>4.1500000000000004</v>
      </c>
      <c r="Q8" s="119">
        <v>5.3</v>
      </c>
    </row>
    <row r="9" spans="1:17" ht="15.75" x14ac:dyDescent="0.2">
      <c r="A9" s="21"/>
      <c r="B9" s="30"/>
      <c r="C9" s="135" t="s">
        <v>4</v>
      </c>
      <c r="D9" s="63"/>
      <c r="E9" s="61">
        <f>SUM(E6:E8)</f>
        <v>14.559999999999999</v>
      </c>
      <c r="F9" s="61">
        <f>SUM(F6:F8)</f>
        <v>12.6</v>
      </c>
      <c r="G9" s="61">
        <f>SUM(G6:G8)</f>
        <v>59</v>
      </c>
      <c r="H9" s="61">
        <f>SUM(H6:H8)</f>
        <v>403.06</v>
      </c>
      <c r="I9" s="61"/>
      <c r="J9" s="61"/>
      <c r="K9" s="61"/>
      <c r="L9" s="61"/>
      <c r="M9" s="61"/>
      <c r="N9" s="61"/>
      <c r="O9" s="61"/>
      <c r="P9" s="61"/>
      <c r="Q9" s="61"/>
    </row>
    <row r="10" spans="1:17" ht="15.75" x14ac:dyDescent="0.2">
      <c r="A10" s="21"/>
      <c r="B10" s="30"/>
      <c r="C10" s="134" t="s">
        <v>5</v>
      </c>
      <c r="D10" s="63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31.5" x14ac:dyDescent="0.2">
      <c r="A11" s="21" t="s">
        <v>49</v>
      </c>
      <c r="B11" s="30">
        <v>50</v>
      </c>
      <c r="C11" s="150" t="s">
        <v>127</v>
      </c>
      <c r="D11" s="21">
        <v>100</v>
      </c>
      <c r="E11" s="22">
        <v>1.4</v>
      </c>
      <c r="F11" s="22">
        <v>8.1999999999999993</v>
      </c>
      <c r="G11" s="22">
        <v>8</v>
      </c>
      <c r="H11" s="22">
        <v>110</v>
      </c>
      <c r="I11" s="22">
        <v>0.02</v>
      </c>
      <c r="J11" s="22">
        <v>0.04</v>
      </c>
      <c r="K11" s="22">
        <v>9.07</v>
      </c>
      <c r="L11" s="22"/>
      <c r="M11" s="22"/>
      <c r="N11" s="22">
        <v>37.15</v>
      </c>
      <c r="O11" s="22"/>
      <c r="P11" s="22"/>
      <c r="Q11" s="22">
        <v>1.3</v>
      </c>
    </row>
    <row r="12" spans="1:17" ht="31.5" x14ac:dyDescent="0.2">
      <c r="A12" s="21" t="s">
        <v>49</v>
      </c>
      <c r="B12" s="26">
        <v>38</v>
      </c>
      <c r="C12" s="127" t="s">
        <v>76</v>
      </c>
      <c r="D12" s="55">
        <v>250</v>
      </c>
      <c r="E12" s="72">
        <v>2.34</v>
      </c>
      <c r="F12" s="72">
        <v>3.89</v>
      </c>
      <c r="G12" s="72">
        <v>13.61</v>
      </c>
      <c r="H12" s="72">
        <v>98.79</v>
      </c>
      <c r="I12" s="72">
        <v>0.32</v>
      </c>
      <c r="J12" s="72">
        <v>7.0000000000000007E-2</v>
      </c>
      <c r="K12" s="72">
        <v>5.0519999999999996</v>
      </c>
      <c r="L12" s="72">
        <v>0.03</v>
      </c>
      <c r="M12" s="72">
        <v>0.8</v>
      </c>
      <c r="N12" s="72">
        <v>56.66</v>
      </c>
      <c r="O12" s="72">
        <v>34.5</v>
      </c>
      <c r="P12" s="72">
        <v>12</v>
      </c>
      <c r="Q12" s="72">
        <v>2.831</v>
      </c>
    </row>
    <row r="13" spans="1:17" ht="31.5" x14ac:dyDescent="0.2">
      <c r="A13" s="21" t="s">
        <v>49</v>
      </c>
      <c r="B13" s="26">
        <v>163</v>
      </c>
      <c r="C13" s="127" t="s">
        <v>77</v>
      </c>
      <c r="D13" s="55">
        <v>220</v>
      </c>
      <c r="E13" s="72">
        <v>22.54</v>
      </c>
      <c r="F13" s="72">
        <v>17.329999999999998</v>
      </c>
      <c r="G13" s="72">
        <v>22.13</v>
      </c>
      <c r="H13" s="72">
        <v>334.08</v>
      </c>
      <c r="I13" s="72">
        <v>0.1</v>
      </c>
      <c r="J13" s="72">
        <v>0.2</v>
      </c>
      <c r="K13" s="72">
        <v>10.1</v>
      </c>
      <c r="L13" s="72">
        <v>20</v>
      </c>
      <c r="M13" s="72">
        <v>0.4</v>
      </c>
      <c r="N13" s="72">
        <v>19.8</v>
      </c>
      <c r="O13" s="72">
        <v>180</v>
      </c>
      <c r="P13" s="72">
        <v>39.6</v>
      </c>
      <c r="Q13" s="72">
        <v>2.9</v>
      </c>
    </row>
    <row r="14" spans="1:17" ht="24" x14ac:dyDescent="0.2">
      <c r="A14" s="21" t="s">
        <v>49</v>
      </c>
      <c r="B14" s="30">
        <v>253</v>
      </c>
      <c r="C14" s="75" t="s">
        <v>103</v>
      </c>
      <c r="D14" s="58">
        <v>200</v>
      </c>
      <c r="E14" s="65">
        <v>0.33</v>
      </c>
      <c r="F14" s="65"/>
      <c r="G14" s="65">
        <v>22.66</v>
      </c>
      <c r="H14" s="59">
        <v>91.98</v>
      </c>
      <c r="I14" s="59">
        <v>0.01</v>
      </c>
      <c r="J14" s="59"/>
      <c r="K14" s="59">
        <v>0.15</v>
      </c>
      <c r="L14" s="59">
        <v>0.01</v>
      </c>
      <c r="M14" s="59">
        <v>1.68</v>
      </c>
      <c r="N14" s="59">
        <v>56.45</v>
      </c>
      <c r="O14" s="59">
        <v>18.309999999999999</v>
      </c>
      <c r="P14" s="59">
        <v>6.86</v>
      </c>
      <c r="Q14" s="59">
        <v>1.59</v>
      </c>
    </row>
    <row r="15" spans="1:17" x14ac:dyDescent="0.2">
      <c r="A15" s="21"/>
      <c r="B15" s="30"/>
      <c r="C15" s="6" t="s">
        <v>19</v>
      </c>
      <c r="D15" s="46">
        <v>50</v>
      </c>
      <c r="E15" s="119">
        <v>3.3</v>
      </c>
      <c r="F15" s="119">
        <v>0.6</v>
      </c>
      <c r="G15" s="119">
        <v>17.100000000000001</v>
      </c>
      <c r="H15" s="119">
        <v>90.5</v>
      </c>
      <c r="I15" s="119">
        <v>6.65</v>
      </c>
      <c r="J15" s="119">
        <v>2.2000000000000002</v>
      </c>
      <c r="K15" s="119"/>
      <c r="L15" s="119"/>
      <c r="M15" s="119">
        <v>7.35</v>
      </c>
      <c r="N15" s="119">
        <v>3.5</v>
      </c>
      <c r="O15" s="119"/>
      <c r="P15" s="119">
        <v>5.9</v>
      </c>
      <c r="Q15" s="119">
        <v>10.85</v>
      </c>
    </row>
    <row r="16" spans="1:17" x14ac:dyDescent="0.2">
      <c r="A16" s="21"/>
      <c r="B16" s="30"/>
      <c r="C16" s="6" t="s">
        <v>105</v>
      </c>
      <c r="D16" s="46">
        <v>50</v>
      </c>
      <c r="E16" s="119">
        <v>3.3</v>
      </c>
      <c r="F16" s="119">
        <v>0.6</v>
      </c>
      <c r="G16" s="119">
        <v>19.239999999999998</v>
      </c>
      <c r="H16" s="119">
        <v>92.82</v>
      </c>
      <c r="I16" s="119">
        <v>6.65</v>
      </c>
      <c r="J16" s="119">
        <v>1.4</v>
      </c>
      <c r="K16" s="119"/>
      <c r="L16" s="119"/>
      <c r="M16" s="119">
        <v>3.35</v>
      </c>
      <c r="N16" s="119">
        <v>1.1499999999999999</v>
      </c>
      <c r="O16" s="119"/>
      <c r="P16" s="119">
        <v>4.1500000000000004</v>
      </c>
      <c r="Q16" s="119">
        <v>5.3</v>
      </c>
    </row>
    <row r="17" spans="1:17" ht="15.75" x14ac:dyDescent="0.2">
      <c r="A17" s="21"/>
      <c r="B17" s="30"/>
      <c r="C17" s="136" t="s">
        <v>50</v>
      </c>
      <c r="D17" s="21"/>
      <c r="E17" s="27">
        <f>SUM(E12:E16)</f>
        <v>31.81</v>
      </c>
      <c r="F17" s="27">
        <f>SUM(F14:F16)</f>
        <v>1.2</v>
      </c>
      <c r="G17" s="27">
        <f>SUM(G14:G16)</f>
        <v>59</v>
      </c>
      <c r="H17" s="27">
        <f>SUM(H12:H16)</f>
        <v>708.17000000000007</v>
      </c>
      <c r="I17" s="27">
        <f>SUM(I14:I16)</f>
        <v>13.31</v>
      </c>
      <c r="J17" s="27"/>
      <c r="K17" s="27"/>
      <c r="L17" s="27"/>
      <c r="M17" s="27"/>
      <c r="N17" s="27"/>
      <c r="O17" s="27"/>
      <c r="P17" s="27"/>
      <c r="Q17" s="27"/>
    </row>
    <row r="18" spans="1:17" ht="15.75" x14ac:dyDescent="0.2">
      <c r="A18" s="6"/>
      <c r="B18" s="30"/>
      <c r="C18" s="137" t="s">
        <v>20</v>
      </c>
      <c r="D18" s="6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x14ac:dyDescent="0.2">
      <c r="A19" s="151" t="s">
        <v>49</v>
      </c>
      <c r="B19" s="30">
        <v>288</v>
      </c>
      <c r="C19" s="6" t="s">
        <v>53</v>
      </c>
      <c r="D19" s="46">
        <v>100</v>
      </c>
      <c r="E19" s="22">
        <v>4.71</v>
      </c>
      <c r="F19" s="22">
        <v>3.67</v>
      </c>
      <c r="G19" s="22">
        <v>35.299999999999997</v>
      </c>
      <c r="H19" s="22">
        <v>193</v>
      </c>
      <c r="I19" s="22">
        <v>0.05</v>
      </c>
      <c r="J19" s="22">
        <v>0.2</v>
      </c>
      <c r="K19" s="22">
        <v>0.02</v>
      </c>
      <c r="L19" s="22">
        <v>8.9999999999999993E-3</v>
      </c>
      <c r="M19" s="22">
        <v>0.72</v>
      </c>
      <c r="N19" s="22">
        <v>12.82</v>
      </c>
      <c r="O19" s="22">
        <v>47.43</v>
      </c>
      <c r="P19" s="22">
        <v>18.309999999999999</v>
      </c>
      <c r="Q19" s="22">
        <v>0.91</v>
      </c>
    </row>
    <row r="20" spans="1:17" ht="13.5" x14ac:dyDescent="0.2">
      <c r="A20" s="21" t="s">
        <v>49</v>
      </c>
      <c r="B20" s="26">
        <v>260</v>
      </c>
      <c r="C20" s="6" t="s">
        <v>78</v>
      </c>
      <c r="D20" s="55">
        <v>200</v>
      </c>
      <c r="E20" s="56">
        <v>5.59</v>
      </c>
      <c r="F20" s="57">
        <v>6.38</v>
      </c>
      <c r="G20" s="56">
        <v>9.3800000000000008</v>
      </c>
      <c r="H20" s="56">
        <v>117.31</v>
      </c>
      <c r="I20" s="57">
        <v>0.08</v>
      </c>
      <c r="J20" s="57">
        <v>0.08</v>
      </c>
      <c r="K20" s="56">
        <v>3</v>
      </c>
      <c r="L20" s="57">
        <v>0.01</v>
      </c>
      <c r="M20" s="57">
        <v>0.2</v>
      </c>
      <c r="N20" s="56">
        <v>252</v>
      </c>
      <c r="O20" s="56">
        <v>90.9</v>
      </c>
      <c r="P20" s="56">
        <v>13.4</v>
      </c>
      <c r="Q20" s="56">
        <v>2</v>
      </c>
    </row>
    <row r="21" spans="1:17" ht="13.5" x14ac:dyDescent="0.2">
      <c r="A21" s="6"/>
      <c r="B21" s="29"/>
      <c r="C21" s="49" t="s">
        <v>51</v>
      </c>
      <c r="D21" s="55"/>
      <c r="E21" s="61">
        <f>SUM(E19:E20)</f>
        <v>10.3</v>
      </c>
      <c r="F21" s="125">
        <f>SUM(F19:F20)</f>
        <v>10.050000000000001</v>
      </c>
      <c r="G21" s="61">
        <f>SUM(G19:G20)</f>
        <v>44.68</v>
      </c>
      <c r="H21" s="61">
        <f>SUM(H19:H20)</f>
        <v>310.31</v>
      </c>
      <c r="I21" s="125">
        <f>SUM(I19:I20)</f>
        <v>0.13</v>
      </c>
      <c r="J21" s="125"/>
      <c r="K21" s="61"/>
      <c r="L21" s="125"/>
      <c r="M21" s="125"/>
      <c r="N21" s="61"/>
      <c r="O21" s="61"/>
      <c r="P21" s="61"/>
      <c r="Q21" s="61"/>
    </row>
    <row r="22" spans="1:17" x14ac:dyDescent="0.2">
      <c r="A22" s="6"/>
      <c r="B22" s="6"/>
      <c r="C22" s="49" t="s">
        <v>52</v>
      </c>
      <c r="D22" s="47"/>
      <c r="E22" s="67">
        <f>E9+E17+E21</f>
        <v>56.67</v>
      </c>
      <c r="F22" s="67">
        <f>F9+F17+F21</f>
        <v>23.85</v>
      </c>
      <c r="G22" s="67">
        <f>G9+G17+G21</f>
        <v>162.68</v>
      </c>
      <c r="H22" s="67">
        <f>H9+H17+H21</f>
        <v>1421.54</v>
      </c>
      <c r="I22" s="67">
        <f>I9+I17+I21</f>
        <v>13.440000000000001</v>
      </c>
      <c r="J22" s="67"/>
      <c r="K22" s="67"/>
      <c r="L22" s="67"/>
      <c r="M22" s="67"/>
      <c r="N22" s="67"/>
      <c r="O22" s="67"/>
      <c r="P22" s="67"/>
      <c r="Q22" s="67"/>
    </row>
    <row r="23" spans="1:17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</sheetData>
  <mergeCells count="9">
    <mergeCell ref="A2:Q2"/>
    <mergeCell ref="A3:A4"/>
    <mergeCell ref="B3:B4"/>
    <mergeCell ref="C3:C4"/>
    <mergeCell ref="D3:D4"/>
    <mergeCell ref="E3:G3"/>
    <mergeCell ref="H3:H4"/>
    <mergeCell ref="I3:M3"/>
    <mergeCell ref="N3:Q3"/>
  </mergeCells>
  <phoneticPr fontId="11" type="noConversion"/>
  <pageMargins left="0.75" right="0.75" top="1" bottom="1" header="0.5" footer="0.5"/>
  <pageSetup paperSize="9"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26"/>
  <sheetViews>
    <sheetView workbookViewId="0">
      <selection activeCell="J32" sqref="J32"/>
    </sheetView>
  </sheetViews>
  <sheetFormatPr defaultRowHeight="12.75" x14ac:dyDescent="0.2"/>
  <cols>
    <col min="2" max="2" width="7.5703125" customWidth="1"/>
    <col min="3" max="3" width="23.140625" customWidth="1"/>
    <col min="4" max="4" width="7.140625" customWidth="1"/>
  </cols>
  <sheetData>
    <row r="3" spans="1:17" x14ac:dyDescent="0.2">
      <c r="A3" s="176" t="s">
        <v>79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/>
    </row>
    <row r="4" spans="1:17" x14ac:dyDescent="0.2">
      <c r="A4" s="192" t="s">
        <v>47</v>
      </c>
      <c r="B4" s="194" t="s">
        <v>22</v>
      </c>
      <c r="C4" s="203" t="s">
        <v>21</v>
      </c>
      <c r="D4" s="203" t="s">
        <v>23</v>
      </c>
      <c r="E4" s="189" t="s">
        <v>24</v>
      </c>
      <c r="F4" s="205"/>
      <c r="G4" s="206"/>
      <c r="H4" s="207" t="s">
        <v>27</v>
      </c>
      <c r="I4" s="198" t="s">
        <v>28</v>
      </c>
      <c r="J4" s="199"/>
      <c r="K4" s="199"/>
      <c r="L4" s="199"/>
      <c r="M4" s="200"/>
      <c r="N4" s="198" t="s">
        <v>29</v>
      </c>
      <c r="O4" s="201"/>
      <c r="P4" s="201"/>
      <c r="Q4" s="202"/>
    </row>
    <row r="5" spans="1:17" x14ac:dyDescent="0.2">
      <c r="A5" s="193"/>
      <c r="B5" s="195"/>
      <c r="C5" s="204"/>
      <c r="D5" s="204"/>
      <c r="E5" s="8" t="s">
        <v>8</v>
      </c>
      <c r="F5" s="9" t="s">
        <v>25</v>
      </c>
      <c r="G5" s="4" t="s">
        <v>26</v>
      </c>
      <c r="H5" s="208"/>
      <c r="I5" s="10" t="s">
        <v>9</v>
      </c>
      <c r="J5" s="10" t="s">
        <v>43</v>
      </c>
      <c r="K5" s="10" t="s">
        <v>10</v>
      </c>
      <c r="L5" s="10" t="s">
        <v>11</v>
      </c>
      <c r="M5" s="10" t="s">
        <v>12</v>
      </c>
      <c r="N5" s="10" t="s">
        <v>30</v>
      </c>
      <c r="O5" s="10" t="s">
        <v>31</v>
      </c>
      <c r="P5" s="10" t="s">
        <v>13</v>
      </c>
      <c r="Q5" s="11" t="s">
        <v>14</v>
      </c>
    </row>
    <row r="6" spans="1:17" x14ac:dyDescent="0.2">
      <c r="A6" s="6"/>
      <c r="B6" s="30"/>
      <c r="C6" s="32" t="s">
        <v>1</v>
      </c>
      <c r="D6" s="33"/>
      <c r="E6" s="33"/>
      <c r="F6" s="33"/>
      <c r="G6" s="33"/>
      <c r="H6" s="33"/>
      <c r="I6" s="33"/>
      <c r="J6" s="33"/>
      <c r="K6" s="21"/>
      <c r="L6" s="33"/>
      <c r="M6" s="33"/>
      <c r="N6" s="21"/>
      <c r="O6" s="21"/>
      <c r="P6" s="21"/>
      <c r="Q6" s="21"/>
    </row>
    <row r="7" spans="1:17" ht="31.5" x14ac:dyDescent="0.2">
      <c r="A7" s="95" t="s">
        <v>48</v>
      </c>
      <c r="B7" s="71">
        <v>13</v>
      </c>
      <c r="C7" s="127" t="s">
        <v>33</v>
      </c>
      <c r="D7" s="13">
        <v>10</v>
      </c>
      <c r="E7" s="72">
        <v>0.08</v>
      </c>
      <c r="F7" s="72">
        <v>7.25</v>
      </c>
      <c r="G7" s="72">
        <v>0.13</v>
      </c>
      <c r="H7" s="72">
        <v>66.099999999999994</v>
      </c>
      <c r="I7" s="72">
        <v>0.01</v>
      </c>
      <c r="J7" s="72">
        <v>0.12</v>
      </c>
      <c r="K7" s="103"/>
      <c r="L7" s="72">
        <v>4.0000000000000001E-3</v>
      </c>
      <c r="M7" s="72">
        <v>1</v>
      </c>
      <c r="N7" s="72">
        <v>0.5</v>
      </c>
      <c r="O7" s="72">
        <v>30</v>
      </c>
      <c r="P7" s="72">
        <v>0.5</v>
      </c>
      <c r="Q7" s="72">
        <v>0.2</v>
      </c>
    </row>
    <row r="8" spans="1:17" ht="15" x14ac:dyDescent="0.2">
      <c r="A8" s="95" t="s">
        <v>49</v>
      </c>
      <c r="B8" s="71">
        <v>117</v>
      </c>
      <c r="C8" s="51" t="s">
        <v>80</v>
      </c>
      <c r="D8" s="13">
        <v>200</v>
      </c>
      <c r="E8" s="72">
        <v>8.6999999999999993</v>
      </c>
      <c r="F8" s="72">
        <v>13.5</v>
      </c>
      <c r="G8" s="72">
        <v>2.2799999999999998</v>
      </c>
      <c r="H8" s="72">
        <v>165.81</v>
      </c>
      <c r="I8" s="72">
        <v>5.7000000000000002E-2</v>
      </c>
      <c r="J8" s="72">
        <v>0.31</v>
      </c>
      <c r="K8" s="72">
        <v>0.79</v>
      </c>
      <c r="L8" s="72">
        <v>5.0000000000000001E-3</v>
      </c>
      <c r="M8" s="72">
        <v>5.3</v>
      </c>
      <c r="N8" s="72">
        <v>167</v>
      </c>
      <c r="O8" s="72">
        <v>269</v>
      </c>
      <c r="P8" s="72">
        <v>21.1</v>
      </c>
      <c r="Q8" s="72">
        <v>2.6</v>
      </c>
    </row>
    <row r="9" spans="1:17" ht="15.75" x14ac:dyDescent="0.2">
      <c r="A9" s="70" t="s">
        <v>49</v>
      </c>
      <c r="B9" s="26">
        <v>242</v>
      </c>
      <c r="C9" s="129" t="s">
        <v>99</v>
      </c>
      <c r="D9" s="12">
        <v>200</v>
      </c>
      <c r="E9" s="34">
        <v>3.77</v>
      </c>
      <c r="F9" s="24">
        <v>3.93</v>
      </c>
      <c r="G9" s="34">
        <v>25.95</v>
      </c>
      <c r="H9" s="34">
        <v>153.91999999999999</v>
      </c>
      <c r="I9" s="57"/>
      <c r="J9" s="57">
        <v>6.0000000000000001E-3</v>
      </c>
      <c r="K9" s="56">
        <v>0.3</v>
      </c>
      <c r="L9" s="57"/>
      <c r="M9" s="57"/>
      <c r="N9" s="56">
        <v>5.29</v>
      </c>
      <c r="O9" s="56">
        <v>8.2200000000000006</v>
      </c>
      <c r="P9" s="56">
        <v>3.64</v>
      </c>
      <c r="Q9" s="56">
        <v>0.7</v>
      </c>
    </row>
    <row r="10" spans="1:17" ht="14.25" x14ac:dyDescent="0.2">
      <c r="A10" s="95"/>
      <c r="B10" s="88"/>
      <c r="C10" s="93" t="s">
        <v>105</v>
      </c>
      <c r="D10" s="46">
        <v>50</v>
      </c>
      <c r="E10" s="119">
        <v>3.3</v>
      </c>
      <c r="F10" s="119">
        <v>0.6</v>
      </c>
      <c r="G10" s="119">
        <v>19.239999999999998</v>
      </c>
      <c r="H10" s="119">
        <v>92.82</v>
      </c>
      <c r="I10" s="119">
        <v>6.65</v>
      </c>
      <c r="J10" s="119">
        <v>1.4</v>
      </c>
      <c r="K10" s="119"/>
      <c r="L10" s="119"/>
      <c r="M10" s="119">
        <v>3.35</v>
      </c>
      <c r="N10" s="119">
        <v>1.1499999999999999</v>
      </c>
      <c r="O10" s="119"/>
      <c r="P10" s="119">
        <v>4.1500000000000004</v>
      </c>
      <c r="Q10" s="119">
        <v>5.3</v>
      </c>
    </row>
    <row r="11" spans="1:17" ht="14.25" x14ac:dyDescent="0.2">
      <c r="A11" s="95"/>
      <c r="B11" s="30"/>
      <c r="C11" s="54" t="s">
        <v>4</v>
      </c>
      <c r="D11" s="60"/>
      <c r="E11" s="61">
        <f t="shared" ref="E11:Q11" si="0">SUM(E7:E10)</f>
        <v>15.849999999999998</v>
      </c>
      <c r="F11" s="61">
        <f t="shared" si="0"/>
        <v>25.28</v>
      </c>
      <c r="G11" s="61">
        <f t="shared" si="0"/>
        <v>47.599999999999994</v>
      </c>
      <c r="H11" s="61">
        <f t="shared" si="0"/>
        <v>478.65</v>
      </c>
      <c r="I11" s="61">
        <f t="shared" si="0"/>
        <v>6.7170000000000005</v>
      </c>
      <c r="J11" s="61">
        <f t="shared" si="0"/>
        <v>1.8359999999999999</v>
      </c>
      <c r="K11" s="62">
        <f t="shared" si="0"/>
        <v>1.0900000000000001</v>
      </c>
      <c r="L11" s="61">
        <f t="shared" si="0"/>
        <v>9.0000000000000011E-3</v>
      </c>
      <c r="M11" s="61">
        <f t="shared" si="0"/>
        <v>9.65</v>
      </c>
      <c r="N11" s="61">
        <f t="shared" si="0"/>
        <v>173.94</v>
      </c>
      <c r="O11" s="61">
        <f t="shared" si="0"/>
        <v>307.22000000000003</v>
      </c>
      <c r="P11" s="61">
        <f t="shared" si="0"/>
        <v>29.39</v>
      </c>
      <c r="Q11" s="61">
        <f t="shared" si="0"/>
        <v>8.8000000000000007</v>
      </c>
    </row>
    <row r="12" spans="1:17" ht="14.25" x14ac:dyDescent="0.2">
      <c r="A12" s="93"/>
      <c r="B12" s="30"/>
      <c r="C12" s="32" t="s">
        <v>5</v>
      </c>
      <c r="D12" s="63"/>
      <c r="E12" s="64"/>
      <c r="F12" s="64"/>
      <c r="G12" s="64"/>
      <c r="H12" s="64"/>
      <c r="I12" s="64"/>
      <c r="J12" s="64"/>
      <c r="K12" s="65"/>
      <c r="L12" s="64"/>
      <c r="M12" s="64"/>
      <c r="N12" s="65"/>
      <c r="O12" s="65"/>
      <c r="P12" s="65"/>
      <c r="Q12" s="65"/>
    </row>
    <row r="13" spans="1:17" ht="25.5" x14ac:dyDescent="0.2">
      <c r="A13" s="95" t="s">
        <v>49</v>
      </c>
      <c r="B13" s="30">
        <v>7</v>
      </c>
      <c r="C13" s="117" t="s">
        <v>123</v>
      </c>
      <c r="D13" s="21">
        <v>100</v>
      </c>
      <c r="E13" s="22">
        <v>0.92</v>
      </c>
      <c r="F13" s="22">
        <v>1.79</v>
      </c>
      <c r="G13" s="22">
        <v>10.77</v>
      </c>
      <c r="H13" s="22">
        <v>65</v>
      </c>
      <c r="I13" s="22">
        <v>0.06</v>
      </c>
      <c r="J13" s="22">
        <v>7.0000000000000007E-2</v>
      </c>
      <c r="K13" s="22">
        <v>3.26</v>
      </c>
      <c r="L13" s="22"/>
      <c r="M13" s="22"/>
      <c r="N13" s="22">
        <v>47.49</v>
      </c>
      <c r="O13" s="22"/>
      <c r="P13" s="22"/>
      <c r="Q13" s="22">
        <v>0.66</v>
      </c>
    </row>
    <row r="14" spans="1:17" ht="15.75" x14ac:dyDescent="0.2">
      <c r="A14" s="95" t="s">
        <v>49</v>
      </c>
      <c r="B14" s="26">
        <v>38</v>
      </c>
      <c r="C14" s="127" t="s">
        <v>81</v>
      </c>
      <c r="D14" s="13">
        <v>250</v>
      </c>
      <c r="E14" s="107">
        <v>9.75</v>
      </c>
      <c r="F14" s="107">
        <v>6.82</v>
      </c>
      <c r="G14" s="107">
        <v>19.010000000000002</v>
      </c>
      <c r="H14" s="72">
        <v>175.1</v>
      </c>
      <c r="I14" s="72">
        <v>9.2999999999999999E-2</v>
      </c>
      <c r="J14" s="72">
        <v>5.8999999999999997E-2</v>
      </c>
      <c r="K14" s="108">
        <v>15</v>
      </c>
      <c r="L14" s="72">
        <v>2E-3</v>
      </c>
      <c r="M14" s="72">
        <v>8.9999999999999993E-3</v>
      </c>
      <c r="N14" s="72">
        <v>11.6</v>
      </c>
      <c r="O14" s="72">
        <v>36.299999999999997</v>
      </c>
      <c r="P14" s="72">
        <v>14.8</v>
      </c>
      <c r="Q14" s="72">
        <v>0.748</v>
      </c>
    </row>
    <row r="15" spans="1:17" ht="15.75" x14ac:dyDescent="0.2">
      <c r="A15" s="95" t="s">
        <v>49</v>
      </c>
      <c r="B15" s="26">
        <v>191</v>
      </c>
      <c r="C15" s="127" t="s">
        <v>82</v>
      </c>
      <c r="D15" s="13">
        <v>210</v>
      </c>
      <c r="E15" s="107">
        <v>37.200000000000003</v>
      </c>
      <c r="F15" s="107">
        <v>45.33</v>
      </c>
      <c r="G15" s="107">
        <v>41.05</v>
      </c>
      <c r="H15" s="72">
        <v>747.09</v>
      </c>
      <c r="I15" s="72">
        <v>0.109</v>
      </c>
      <c r="J15" s="72">
        <v>0.158</v>
      </c>
      <c r="K15" s="72">
        <v>3.8519999999999999</v>
      </c>
      <c r="L15" s="72"/>
      <c r="M15" s="72"/>
      <c r="N15" s="72">
        <v>27.15</v>
      </c>
      <c r="O15" s="72"/>
      <c r="P15" s="72"/>
      <c r="Q15" s="72">
        <v>1.9259999999999999</v>
      </c>
    </row>
    <row r="16" spans="1:17" ht="28.5" x14ac:dyDescent="0.2">
      <c r="A16" s="95" t="s">
        <v>49</v>
      </c>
      <c r="B16" s="30">
        <v>253</v>
      </c>
      <c r="C16" s="132" t="s">
        <v>103</v>
      </c>
      <c r="D16" s="21">
        <v>200</v>
      </c>
      <c r="E16" s="20">
        <v>0.33</v>
      </c>
      <c r="F16" s="20"/>
      <c r="G16" s="20">
        <v>22.66</v>
      </c>
      <c r="H16" s="22">
        <v>91.98</v>
      </c>
      <c r="I16" s="59">
        <v>0.01</v>
      </c>
      <c r="J16" s="59"/>
      <c r="K16" s="22">
        <v>0.15</v>
      </c>
      <c r="L16" s="22">
        <v>0.01</v>
      </c>
      <c r="M16" s="59">
        <v>1.68</v>
      </c>
      <c r="N16" s="59">
        <v>56.45</v>
      </c>
      <c r="O16" s="59">
        <v>18.309999999999999</v>
      </c>
      <c r="P16" s="59">
        <v>6.86</v>
      </c>
      <c r="Q16" s="59">
        <v>1.59</v>
      </c>
    </row>
    <row r="17" spans="1:17" ht="14.25" x14ac:dyDescent="0.2">
      <c r="A17" s="95"/>
      <c r="B17" s="88"/>
      <c r="C17" s="93" t="s">
        <v>19</v>
      </c>
      <c r="D17" s="46">
        <v>50</v>
      </c>
      <c r="E17" s="119">
        <v>3.3</v>
      </c>
      <c r="F17" s="119">
        <v>0.6</v>
      </c>
      <c r="G17" s="119">
        <v>17.100000000000001</v>
      </c>
      <c r="H17" s="119">
        <v>90.5</v>
      </c>
      <c r="I17" s="119">
        <v>6.65</v>
      </c>
      <c r="J17" s="119">
        <v>2.2000000000000002</v>
      </c>
      <c r="K17" s="119"/>
      <c r="L17" s="119"/>
      <c r="M17" s="119">
        <v>7.35</v>
      </c>
      <c r="N17" s="119">
        <v>3.5</v>
      </c>
      <c r="O17" s="119"/>
      <c r="P17" s="119">
        <v>5.9</v>
      </c>
      <c r="Q17" s="119">
        <v>10.85</v>
      </c>
    </row>
    <row r="18" spans="1:17" ht="14.25" x14ac:dyDescent="0.2">
      <c r="A18" s="95"/>
      <c r="B18" s="88"/>
      <c r="C18" s="93" t="s">
        <v>105</v>
      </c>
      <c r="D18" s="46">
        <v>50</v>
      </c>
      <c r="E18" s="119">
        <v>3.3</v>
      </c>
      <c r="F18" s="119">
        <v>0.6</v>
      </c>
      <c r="G18" s="119">
        <v>19.239999999999998</v>
      </c>
      <c r="H18" s="119">
        <v>92.82</v>
      </c>
      <c r="I18" s="119">
        <v>6.65</v>
      </c>
      <c r="J18" s="119">
        <v>1.4</v>
      </c>
      <c r="K18" s="119"/>
      <c r="L18" s="119"/>
      <c r="M18" s="119">
        <v>3.35</v>
      </c>
      <c r="N18" s="119">
        <v>1.1499999999999999</v>
      </c>
      <c r="O18" s="119"/>
      <c r="P18" s="119">
        <v>4.1500000000000004</v>
      </c>
      <c r="Q18" s="119">
        <v>5.3</v>
      </c>
    </row>
    <row r="19" spans="1:17" x14ac:dyDescent="0.2">
      <c r="A19" s="6"/>
      <c r="B19" s="30"/>
      <c r="C19" s="37" t="s">
        <v>50</v>
      </c>
      <c r="D19" s="50"/>
      <c r="E19" s="66">
        <f t="shared" ref="E19:Q19" si="1">SUM(E14:E18)</f>
        <v>53.879999999999995</v>
      </c>
      <c r="F19" s="66">
        <f t="shared" si="1"/>
        <v>53.35</v>
      </c>
      <c r="G19" s="66">
        <f t="shared" si="1"/>
        <v>119.05999999999999</v>
      </c>
      <c r="H19" s="67">
        <f>SUM(H14:H18)</f>
        <v>1197.49</v>
      </c>
      <c r="I19" s="67">
        <f t="shared" si="1"/>
        <v>13.512</v>
      </c>
      <c r="J19" s="67">
        <f t="shared" si="1"/>
        <v>3.8170000000000002</v>
      </c>
      <c r="K19" s="67">
        <f t="shared" si="1"/>
        <v>19.001999999999999</v>
      </c>
      <c r="L19" s="67">
        <f t="shared" si="1"/>
        <v>1.2E-2</v>
      </c>
      <c r="M19" s="67">
        <f t="shared" si="1"/>
        <v>12.388999999999999</v>
      </c>
      <c r="N19" s="67">
        <f t="shared" si="1"/>
        <v>99.850000000000009</v>
      </c>
      <c r="O19" s="67">
        <f t="shared" si="1"/>
        <v>54.61</v>
      </c>
      <c r="P19" s="67">
        <f t="shared" si="1"/>
        <v>31.71</v>
      </c>
      <c r="Q19" s="67">
        <f t="shared" si="1"/>
        <v>20.414000000000001</v>
      </c>
    </row>
    <row r="20" spans="1:17" x14ac:dyDescent="0.2">
      <c r="A20" s="6"/>
      <c r="B20" s="30"/>
      <c r="C20" s="7" t="s">
        <v>20</v>
      </c>
      <c r="D20" s="58"/>
      <c r="E20" s="65"/>
      <c r="F20" s="65"/>
      <c r="G20" s="65"/>
      <c r="H20" s="59"/>
      <c r="I20" s="59"/>
      <c r="J20" s="59"/>
      <c r="K20" s="59"/>
      <c r="L20" s="68"/>
      <c r="M20" s="68"/>
      <c r="N20" s="59"/>
      <c r="O20" s="59"/>
      <c r="P20" s="59"/>
      <c r="Q20" s="59"/>
    </row>
    <row r="21" spans="1:17" ht="14.25" x14ac:dyDescent="0.2">
      <c r="A21" s="70" t="s">
        <v>49</v>
      </c>
      <c r="B21" s="88">
        <v>288</v>
      </c>
      <c r="C21" s="93" t="s">
        <v>53</v>
      </c>
      <c r="D21" s="46">
        <v>100</v>
      </c>
      <c r="E21" s="119">
        <v>4.71</v>
      </c>
      <c r="F21" s="119">
        <v>3.67</v>
      </c>
      <c r="G21" s="119">
        <v>35.299999999999997</v>
      </c>
      <c r="H21" s="119">
        <v>193</v>
      </c>
      <c r="I21" s="119">
        <v>0.09</v>
      </c>
      <c r="J21" s="119"/>
      <c r="K21" s="119">
        <v>0.02</v>
      </c>
      <c r="L21" s="119"/>
      <c r="M21" s="119">
        <v>0.72</v>
      </c>
      <c r="N21" s="119">
        <v>12.82</v>
      </c>
      <c r="O21" s="119">
        <v>47.43</v>
      </c>
      <c r="P21" s="119">
        <v>18.309999999999999</v>
      </c>
      <c r="Q21" s="119">
        <v>0.91</v>
      </c>
    </row>
    <row r="22" spans="1:17" ht="15.75" x14ac:dyDescent="0.2">
      <c r="A22" s="70" t="s">
        <v>49</v>
      </c>
      <c r="B22" s="71">
        <v>271</v>
      </c>
      <c r="C22" t="s">
        <v>119</v>
      </c>
      <c r="D22" s="13">
        <v>200</v>
      </c>
      <c r="E22" s="72">
        <v>0.12</v>
      </c>
      <c r="F22" s="57"/>
      <c r="G22" s="72">
        <v>12.04</v>
      </c>
      <c r="H22" s="72">
        <v>48.64</v>
      </c>
      <c r="I22" s="73"/>
      <c r="J22" s="57">
        <v>6.0000000000000001E-3</v>
      </c>
      <c r="K22" s="72">
        <v>0.3</v>
      </c>
      <c r="L22" s="73"/>
      <c r="M22" s="73"/>
      <c r="N22" s="72">
        <v>5.29</v>
      </c>
      <c r="O22" s="72">
        <v>8.2200000000000006</v>
      </c>
      <c r="P22" s="72">
        <v>3.64</v>
      </c>
      <c r="Q22" s="72">
        <v>0.7</v>
      </c>
    </row>
    <row r="23" spans="1:17" x14ac:dyDescent="0.2">
      <c r="A23" s="6"/>
      <c r="B23" s="6"/>
      <c r="C23" s="37" t="s">
        <v>51</v>
      </c>
      <c r="D23" s="47"/>
      <c r="E23" s="67">
        <f t="shared" ref="E23:Q23" si="2">SUM(E21:E22)</f>
        <v>4.83</v>
      </c>
      <c r="F23" s="67">
        <f t="shared" si="2"/>
        <v>3.67</v>
      </c>
      <c r="G23" s="67">
        <f t="shared" si="2"/>
        <v>47.339999999999996</v>
      </c>
      <c r="H23" s="67">
        <f t="shared" si="2"/>
        <v>241.64</v>
      </c>
      <c r="I23" s="67">
        <f t="shared" si="2"/>
        <v>0.09</v>
      </c>
      <c r="J23" s="67">
        <f t="shared" si="2"/>
        <v>6.0000000000000001E-3</v>
      </c>
      <c r="K23" s="67">
        <f t="shared" si="2"/>
        <v>0.32</v>
      </c>
      <c r="L23" s="67">
        <f t="shared" si="2"/>
        <v>0</v>
      </c>
      <c r="M23" s="67">
        <f t="shared" si="2"/>
        <v>0.72</v>
      </c>
      <c r="N23" s="67">
        <f t="shared" si="2"/>
        <v>18.11</v>
      </c>
      <c r="O23" s="67">
        <f t="shared" si="2"/>
        <v>55.65</v>
      </c>
      <c r="P23" s="67">
        <f t="shared" si="2"/>
        <v>21.95</v>
      </c>
      <c r="Q23" s="67">
        <f t="shared" si="2"/>
        <v>1.6099999999999999</v>
      </c>
    </row>
    <row r="24" spans="1:17" x14ac:dyDescent="0.2">
      <c r="A24" s="6"/>
      <c r="B24" s="6"/>
      <c r="C24" s="37" t="s">
        <v>52</v>
      </c>
      <c r="D24" s="58"/>
      <c r="E24" s="67">
        <f t="shared" ref="E24:Q24" si="3">E11+E19+E23</f>
        <v>74.559999999999988</v>
      </c>
      <c r="F24" s="67">
        <f t="shared" si="3"/>
        <v>82.3</v>
      </c>
      <c r="G24" s="67">
        <f t="shared" si="3"/>
        <v>213.99999999999997</v>
      </c>
      <c r="H24" s="67">
        <f t="shared" si="3"/>
        <v>1917.7799999999997</v>
      </c>
      <c r="I24" s="67">
        <f t="shared" si="3"/>
        <v>20.318999999999999</v>
      </c>
      <c r="J24" s="67">
        <f t="shared" si="3"/>
        <v>5.6590000000000007</v>
      </c>
      <c r="K24" s="67">
        <f t="shared" si="3"/>
        <v>20.411999999999999</v>
      </c>
      <c r="L24" s="67">
        <f t="shared" si="3"/>
        <v>2.1000000000000001E-2</v>
      </c>
      <c r="M24" s="67">
        <f t="shared" si="3"/>
        <v>22.759</v>
      </c>
      <c r="N24" s="67">
        <f t="shared" si="3"/>
        <v>291.90000000000003</v>
      </c>
      <c r="O24" s="67">
        <f t="shared" si="3"/>
        <v>417.48</v>
      </c>
      <c r="P24" s="67">
        <f t="shared" si="3"/>
        <v>83.05</v>
      </c>
      <c r="Q24" s="67">
        <f t="shared" si="3"/>
        <v>30.824000000000002</v>
      </c>
    </row>
    <row r="25" spans="1:17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</sheetData>
  <mergeCells count="9">
    <mergeCell ref="A3:Q3"/>
    <mergeCell ref="A4:A5"/>
    <mergeCell ref="B4:B5"/>
    <mergeCell ref="C4:C5"/>
    <mergeCell ref="D4:D5"/>
    <mergeCell ref="E4:G4"/>
    <mergeCell ref="H4:H5"/>
    <mergeCell ref="I4:M4"/>
    <mergeCell ref="N4:Q4"/>
  </mergeCells>
  <phoneticPr fontId="11" type="noConversion"/>
  <pageMargins left="0.75" right="0.75" top="1" bottom="1" header="0.5" footer="0.5"/>
  <pageSetup paperSize="9" scale="7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5"/>
  <sheetViews>
    <sheetView workbookViewId="0">
      <selection activeCell="K29" sqref="K29"/>
    </sheetView>
  </sheetViews>
  <sheetFormatPr defaultRowHeight="12.75" x14ac:dyDescent="0.2"/>
  <cols>
    <col min="1" max="1" width="14.5703125" customWidth="1"/>
    <col min="2" max="2" width="10.140625" customWidth="1"/>
    <col min="3" max="3" width="25.5703125" customWidth="1"/>
    <col min="11" max="11" width="7.7109375" customWidth="1"/>
    <col min="12" max="12" width="8.28515625" customWidth="1"/>
    <col min="13" max="13" width="8.42578125" customWidth="1"/>
    <col min="15" max="15" width="8.42578125" customWidth="1"/>
    <col min="16" max="16" width="8.5703125" customWidth="1"/>
  </cols>
  <sheetData>
    <row r="2" spans="1:17" ht="15" x14ac:dyDescent="0.2">
      <c r="A2" s="158" t="s">
        <v>83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60"/>
    </row>
    <row r="3" spans="1:17" ht="15" x14ac:dyDescent="0.2">
      <c r="A3" s="174" t="s">
        <v>47</v>
      </c>
      <c r="B3" s="170" t="s">
        <v>22</v>
      </c>
      <c r="C3" s="172" t="s">
        <v>21</v>
      </c>
      <c r="D3" s="172" t="s">
        <v>23</v>
      </c>
      <c r="E3" s="158" t="s">
        <v>24</v>
      </c>
      <c r="F3" s="161"/>
      <c r="G3" s="162"/>
      <c r="H3" s="179" t="s">
        <v>27</v>
      </c>
      <c r="I3" s="163" t="s">
        <v>28</v>
      </c>
      <c r="J3" s="164"/>
      <c r="K3" s="164"/>
      <c r="L3" s="164"/>
      <c r="M3" s="165"/>
      <c r="N3" s="163" t="s">
        <v>56</v>
      </c>
      <c r="O3" s="166"/>
      <c r="P3" s="166"/>
      <c r="Q3" s="167"/>
    </row>
    <row r="4" spans="1:17" ht="109.5" customHeight="1" x14ac:dyDescent="0.2">
      <c r="A4" s="175"/>
      <c r="B4" s="171"/>
      <c r="C4" s="173"/>
      <c r="D4" s="173"/>
      <c r="E4" s="89" t="s">
        <v>8</v>
      </c>
      <c r="F4" s="90" t="s">
        <v>25</v>
      </c>
      <c r="G4" s="87" t="s">
        <v>26</v>
      </c>
      <c r="H4" s="180"/>
      <c r="I4" s="91" t="s">
        <v>9</v>
      </c>
      <c r="J4" s="91" t="s">
        <v>43</v>
      </c>
      <c r="K4" s="91" t="s">
        <v>10</v>
      </c>
      <c r="L4" s="91" t="s">
        <v>11</v>
      </c>
      <c r="M4" s="91" t="s">
        <v>12</v>
      </c>
      <c r="N4" s="91" t="s">
        <v>30</v>
      </c>
      <c r="O4" s="91" t="s">
        <v>31</v>
      </c>
      <c r="P4" s="91" t="s">
        <v>13</v>
      </c>
      <c r="Q4" s="92" t="s">
        <v>14</v>
      </c>
    </row>
    <row r="5" spans="1:17" x14ac:dyDescent="0.2">
      <c r="A5" s="3"/>
      <c r="B5" s="17"/>
      <c r="C5" s="5" t="s">
        <v>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31.5" x14ac:dyDescent="0.2">
      <c r="A6" s="95" t="s">
        <v>48</v>
      </c>
      <c r="B6" s="71">
        <v>13</v>
      </c>
      <c r="C6" s="127" t="s">
        <v>33</v>
      </c>
      <c r="D6" s="13">
        <v>10</v>
      </c>
      <c r="E6" s="72">
        <v>0.08</v>
      </c>
      <c r="F6" s="72">
        <v>7.25</v>
      </c>
      <c r="G6" s="72">
        <v>0.13</v>
      </c>
      <c r="H6" s="72">
        <v>66.099999999999994</v>
      </c>
      <c r="I6" s="72">
        <v>0.01</v>
      </c>
      <c r="J6" s="72">
        <v>0.12</v>
      </c>
      <c r="K6" s="103"/>
      <c r="L6" s="72">
        <v>4.0000000000000001E-3</v>
      </c>
      <c r="M6" s="72">
        <v>1</v>
      </c>
      <c r="N6" s="72">
        <v>0.5</v>
      </c>
      <c r="O6" s="72">
        <v>30</v>
      </c>
      <c r="P6" s="72">
        <v>0.5</v>
      </c>
      <c r="Q6" s="72">
        <v>0.2</v>
      </c>
    </row>
    <row r="7" spans="1:17" ht="15.75" x14ac:dyDescent="0.2">
      <c r="A7" s="95"/>
      <c r="B7" s="71" t="s">
        <v>41</v>
      </c>
      <c r="C7" s="129" t="s">
        <v>36</v>
      </c>
      <c r="D7" s="13">
        <v>30</v>
      </c>
      <c r="E7" s="72">
        <v>4.4850000000000003</v>
      </c>
      <c r="F7" s="72">
        <v>5.7850000000000001</v>
      </c>
      <c r="G7" s="72"/>
      <c r="H7" s="72">
        <v>70.849999999999994</v>
      </c>
      <c r="I7" s="72">
        <v>1.2999999999999999E-2</v>
      </c>
      <c r="J7" s="72">
        <v>1.2999999999999999E-2</v>
      </c>
      <c r="K7" s="72"/>
      <c r="L7" s="72"/>
      <c r="M7" s="72"/>
      <c r="N7" s="72">
        <v>171.6</v>
      </c>
      <c r="O7" s="72">
        <v>100</v>
      </c>
      <c r="P7" s="72">
        <v>7</v>
      </c>
      <c r="Q7" s="72">
        <v>0.19500000000000001</v>
      </c>
    </row>
    <row r="8" spans="1:17" ht="15.75" x14ac:dyDescent="0.2">
      <c r="A8" s="95" t="s">
        <v>49</v>
      </c>
      <c r="B8" s="71">
        <v>98</v>
      </c>
      <c r="C8" s="127" t="s">
        <v>84</v>
      </c>
      <c r="D8" s="12">
        <v>200</v>
      </c>
      <c r="E8" s="56">
        <v>6.2</v>
      </c>
      <c r="F8" s="140">
        <v>8.0500000000000007</v>
      </c>
      <c r="G8" s="56">
        <v>31.09</v>
      </c>
      <c r="H8" s="56">
        <v>222.02</v>
      </c>
      <c r="I8" s="57">
        <v>9.5000000000000001E-2</v>
      </c>
      <c r="J8" s="57">
        <v>7.4999999999999997E-2</v>
      </c>
      <c r="K8" s="56"/>
      <c r="L8" s="57"/>
      <c r="M8" s="57">
        <v>0.4</v>
      </c>
      <c r="N8" s="56">
        <v>17.5</v>
      </c>
      <c r="O8" s="56">
        <v>87.55</v>
      </c>
      <c r="P8" s="56">
        <v>10.61</v>
      </c>
      <c r="Q8" s="56">
        <v>0.9</v>
      </c>
    </row>
    <row r="9" spans="1:17" x14ac:dyDescent="0.2">
      <c r="A9" s="69" t="s">
        <v>49</v>
      </c>
      <c r="B9" s="77">
        <v>258</v>
      </c>
      <c r="C9" s="3" t="s">
        <v>40</v>
      </c>
      <c r="D9" s="46">
        <v>200</v>
      </c>
      <c r="E9" s="119">
        <v>2.79</v>
      </c>
      <c r="F9" s="119">
        <v>3.19</v>
      </c>
      <c r="G9" s="119">
        <v>19.71</v>
      </c>
      <c r="H9" s="119">
        <v>118.69</v>
      </c>
      <c r="I9" s="46">
        <v>0.154</v>
      </c>
      <c r="J9" s="46">
        <v>0.23300000000000001</v>
      </c>
      <c r="K9" s="119">
        <v>1.76</v>
      </c>
      <c r="L9" s="119"/>
      <c r="M9" s="119"/>
      <c r="N9" s="119">
        <v>165</v>
      </c>
      <c r="O9" s="119"/>
      <c r="P9" s="119"/>
      <c r="Q9" s="46">
        <v>0.35399999999999998</v>
      </c>
    </row>
    <row r="10" spans="1:17" ht="14.25" x14ac:dyDescent="0.2">
      <c r="A10" s="95"/>
      <c r="B10" s="88" t="s">
        <v>41</v>
      </c>
      <c r="C10" s="93" t="s">
        <v>105</v>
      </c>
      <c r="D10" s="46">
        <v>50</v>
      </c>
      <c r="E10" s="119">
        <v>3.3</v>
      </c>
      <c r="F10" s="119">
        <v>0.6</v>
      </c>
      <c r="G10" s="119">
        <v>19.239999999999998</v>
      </c>
      <c r="H10" s="119">
        <v>92.82</v>
      </c>
      <c r="I10" s="119">
        <v>6.65</v>
      </c>
      <c r="J10" s="119">
        <v>1.4</v>
      </c>
      <c r="K10" s="119"/>
      <c r="L10" s="119"/>
      <c r="M10" s="119">
        <v>3.35</v>
      </c>
      <c r="N10" s="119">
        <v>1.1499999999999999</v>
      </c>
      <c r="O10" s="119"/>
      <c r="P10" s="119">
        <v>4.1500000000000004</v>
      </c>
      <c r="Q10" s="119">
        <v>5.3</v>
      </c>
    </row>
    <row r="11" spans="1:17" ht="14.25" x14ac:dyDescent="0.2">
      <c r="A11" s="21"/>
      <c r="B11" s="30"/>
      <c r="C11" s="54" t="s">
        <v>4</v>
      </c>
      <c r="D11" s="7"/>
      <c r="E11" s="27">
        <f>SUM(E6:E10)</f>
        <v>16.855</v>
      </c>
      <c r="F11" s="27">
        <f>SUM(F6:F10)</f>
        <v>24.875000000000004</v>
      </c>
      <c r="G11" s="27">
        <f>SUM(G6:G10)</f>
        <v>70.17</v>
      </c>
      <c r="H11" s="27">
        <f>SUM(H6:H10)</f>
        <v>570.48</v>
      </c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4.25" x14ac:dyDescent="0.2">
      <c r="A12" s="3"/>
      <c r="B12" s="17"/>
      <c r="C12" s="74" t="s">
        <v>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 x14ac:dyDescent="0.2">
      <c r="A13" s="95" t="s">
        <v>49</v>
      </c>
      <c r="B13" s="17">
        <v>2</v>
      </c>
      <c r="C13" s="148" t="s">
        <v>128</v>
      </c>
      <c r="D13" s="21">
        <v>100</v>
      </c>
      <c r="E13" s="22">
        <v>0.72</v>
      </c>
      <c r="F13" s="22">
        <v>10.8</v>
      </c>
      <c r="G13" s="22">
        <v>2</v>
      </c>
      <c r="H13" s="22">
        <v>103.6</v>
      </c>
      <c r="I13" s="23">
        <v>0.03</v>
      </c>
      <c r="J13" s="23">
        <v>0.04</v>
      </c>
      <c r="K13" s="23">
        <v>9.5</v>
      </c>
      <c r="L13" s="23"/>
      <c r="M13" s="23"/>
      <c r="N13" s="23">
        <v>21.85</v>
      </c>
      <c r="O13" s="23"/>
      <c r="P13" s="22"/>
      <c r="Q13" s="22">
        <v>0.56999999999999995</v>
      </c>
    </row>
    <row r="14" spans="1:17" ht="15.75" x14ac:dyDescent="0.2">
      <c r="A14" s="95" t="s">
        <v>49</v>
      </c>
      <c r="B14" s="71">
        <v>36</v>
      </c>
      <c r="C14" s="127" t="s">
        <v>97</v>
      </c>
      <c r="D14" s="13">
        <v>250</v>
      </c>
      <c r="E14" s="72">
        <v>1.93</v>
      </c>
      <c r="F14" s="72">
        <v>5.86</v>
      </c>
      <c r="G14" s="116">
        <v>12.6</v>
      </c>
      <c r="H14" s="72">
        <v>115.2</v>
      </c>
      <c r="I14" s="13">
        <v>0.06</v>
      </c>
      <c r="J14" s="13">
        <v>0.03</v>
      </c>
      <c r="K14" s="141">
        <v>8</v>
      </c>
      <c r="L14" s="72">
        <v>3.0000000000000001E-3</v>
      </c>
      <c r="M14" s="72">
        <v>1</v>
      </c>
      <c r="N14" s="72">
        <v>16.5</v>
      </c>
      <c r="O14" s="72">
        <v>30.8</v>
      </c>
      <c r="P14" s="72">
        <v>10.8</v>
      </c>
      <c r="Q14" s="13">
        <v>0</v>
      </c>
    </row>
    <row r="15" spans="1:17" ht="31.5" x14ac:dyDescent="0.2">
      <c r="A15" s="95" t="s">
        <v>49</v>
      </c>
      <c r="B15" s="18">
        <v>149</v>
      </c>
      <c r="C15" s="127" t="s">
        <v>85</v>
      </c>
      <c r="D15" s="13">
        <v>120</v>
      </c>
      <c r="E15" s="72">
        <v>18.78</v>
      </c>
      <c r="F15" s="72">
        <v>22.85</v>
      </c>
      <c r="G15" s="72">
        <v>45.12</v>
      </c>
      <c r="H15" s="72">
        <v>170.87</v>
      </c>
      <c r="I15" s="72">
        <v>4.2999999999999997E-2</v>
      </c>
      <c r="J15" s="13">
        <v>0.11700000000000001</v>
      </c>
      <c r="K15" s="141">
        <v>1.31</v>
      </c>
      <c r="L15" s="72">
        <v>30.8</v>
      </c>
      <c r="M15" s="72">
        <v>0.46700000000000003</v>
      </c>
      <c r="N15" s="72">
        <v>68.95</v>
      </c>
      <c r="O15" s="72">
        <v>92</v>
      </c>
      <c r="P15" s="72">
        <v>19.39</v>
      </c>
      <c r="Q15" s="13">
        <v>0.68100000000000005</v>
      </c>
    </row>
    <row r="16" spans="1:17" ht="15.75" x14ac:dyDescent="0.2">
      <c r="A16" s="95" t="s">
        <v>49</v>
      </c>
      <c r="B16" s="71">
        <v>216</v>
      </c>
      <c r="C16" s="127" t="s">
        <v>35</v>
      </c>
      <c r="D16" s="13">
        <v>180</v>
      </c>
      <c r="E16" s="107">
        <v>2.13</v>
      </c>
      <c r="F16" s="107">
        <v>4.04</v>
      </c>
      <c r="G16" s="107">
        <v>15.53</v>
      </c>
      <c r="H16" s="72">
        <v>106.97</v>
      </c>
      <c r="I16" s="72">
        <v>0.14799999999999999</v>
      </c>
      <c r="J16" s="72">
        <v>0.14199999999999999</v>
      </c>
      <c r="K16" s="72">
        <v>22.53</v>
      </c>
      <c r="L16" s="97"/>
      <c r="M16" s="72"/>
      <c r="N16" s="72">
        <v>59.6</v>
      </c>
      <c r="O16" s="72"/>
      <c r="P16" s="72"/>
      <c r="Q16" s="72">
        <v>1.04</v>
      </c>
    </row>
    <row r="17" spans="1:17" ht="14.25" x14ac:dyDescent="0.2">
      <c r="A17" s="95" t="s">
        <v>49</v>
      </c>
      <c r="B17" s="88">
        <v>247</v>
      </c>
      <c r="C17" s="93" t="s">
        <v>18</v>
      </c>
      <c r="D17" s="46">
        <v>200</v>
      </c>
      <c r="E17" s="119">
        <v>1.36</v>
      </c>
      <c r="F17" s="119">
        <v>0</v>
      </c>
      <c r="G17" s="119">
        <v>29.02</v>
      </c>
      <c r="H17" s="119">
        <v>116.9</v>
      </c>
      <c r="I17" s="119">
        <v>0.02</v>
      </c>
      <c r="J17" s="119">
        <v>0.19</v>
      </c>
      <c r="K17" s="119">
        <v>0.12</v>
      </c>
      <c r="L17" s="119"/>
      <c r="M17" s="119"/>
      <c r="N17" s="119">
        <v>38</v>
      </c>
      <c r="O17" s="119"/>
      <c r="P17" s="119"/>
      <c r="Q17" s="119">
        <v>2</v>
      </c>
    </row>
    <row r="18" spans="1:17" ht="14.25" x14ac:dyDescent="0.2">
      <c r="A18" s="95"/>
      <c r="B18" s="88"/>
      <c r="C18" s="93" t="s">
        <v>19</v>
      </c>
      <c r="D18" s="46">
        <v>50</v>
      </c>
      <c r="E18" s="119">
        <v>3.3</v>
      </c>
      <c r="F18" s="119">
        <v>0.6</v>
      </c>
      <c r="G18" s="119">
        <v>17.100000000000001</v>
      </c>
      <c r="H18" s="119">
        <v>90.5</v>
      </c>
      <c r="I18" s="119">
        <v>6.65</v>
      </c>
      <c r="J18" s="119">
        <v>2.2000000000000002</v>
      </c>
      <c r="K18" s="119"/>
      <c r="L18" s="119"/>
      <c r="M18" s="119">
        <v>7.35</v>
      </c>
      <c r="N18" s="119">
        <v>3.5</v>
      </c>
      <c r="O18" s="119"/>
      <c r="P18" s="119">
        <v>5.9</v>
      </c>
      <c r="Q18" s="119">
        <v>10.85</v>
      </c>
    </row>
    <row r="19" spans="1:17" ht="14.25" x14ac:dyDescent="0.2">
      <c r="A19" s="95"/>
      <c r="B19" s="88"/>
      <c r="C19" s="93" t="s">
        <v>105</v>
      </c>
      <c r="D19" s="46">
        <v>50</v>
      </c>
      <c r="E19" s="119">
        <v>3.3</v>
      </c>
      <c r="F19" s="119">
        <v>0.6</v>
      </c>
      <c r="G19" s="119">
        <v>19.239999999999998</v>
      </c>
      <c r="H19" s="119">
        <v>92.82</v>
      </c>
      <c r="I19" s="119">
        <v>6.65</v>
      </c>
      <c r="J19" s="119">
        <v>1.4</v>
      </c>
      <c r="K19" s="119"/>
      <c r="L19" s="119"/>
      <c r="M19" s="119">
        <v>3.35</v>
      </c>
      <c r="N19" s="119">
        <v>1.1499999999999999</v>
      </c>
      <c r="O19" s="119"/>
      <c r="P19" s="119">
        <v>4.1500000000000004</v>
      </c>
      <c r="Q19" s="119">
        <v>5.3</v>
      </c>
    </row>
    <row r="20" spans="1:17" x14ac:dyDescent="0.2">
      <c r="A20" s="21"/>
      <c r="B20" s="30"/>
      <c r="C20" s="139" t="s">
        <v>50</v>
      </c>
      <c r="D20" s="7"/>
      <c r="E20" s="27">
        <f>SUM(E14:E19)</f>
        <v>30.8</v>
      </c>
      <c r="F20" s="27">
        <f>SUM(F14:F19)</f>
        <v>33.950000000000003</v>
      </c>
      <c r="G20" s="27">
        <f>SUM(G14:G19)</f>
        <v>138.61000000000001</v>
      </c>
      <c r="H20" s="27">
        <f>SUM(H14:H19)</f>
        <v>693.26</v>
      </c>
      <c r="I20" s="27"/>
      <c r="J20" s="27"/>
      <c r="K20" s="27"/>
      <c r="L20" s="27"/>
      <c r="M20" s="27"/>
      <c r="N20" s="27"/>
      <c r="O20" s="27"/>
      <c r="P20" s="27"/>
      <c r="Q20" s="27"/>
    </row>
    <row r="21" spans="1:17" x14ac:dyDescent="0.2">
      <c r="A21" s="3"/>
      <c r="B21" s="17"/>
      <c r="C21" s="7" t="s">
        <v>20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4.25" x14ac:dyDescent="0.2">
      <c r="A22" s="70" t="s">
        <v>49</v>
      </c>
      <c r="B22" s="88">
        <v>288</v>
      </c>
      <c r="C22" s="93" t="s">
        <v>53</v>
      </c>
      <c r="D22" s="46">
        <v>100</v>
      </c>
      <c r="E22" s="119">
        <v>4.71</v>
      </c>
      <c r="F22" s="119">
        <v>3.67</v>
      </c>
      <c r="G22" s="119">
        <v>35.299999999999997</v>
      </c>
      <c r="H22" s="119">
        <v>193</v>
      </c>
      <c r="I22" s="119">
        <v>0.09</v>
      </c>
      <c r="J22" s="119"/>
      <c r="K22" s="119">
        <v>0.02</v>
      </c>
      <c r="L22" s="119"/>
      <c r="M22" s="119">
        <v>0.72</v>
      </c>
      <c r="N22" s="119">
        <v>12.82</v>
      </c>
      <c r="O22" s="119">
        <v>47.43</v>
      </c>
      <c r="P22" s="119">
        <v>18.309999999999999</v>
      </c>
      <c r="Q22" s="119">
        <v>0.91</v>
      </c>
    </row>
    <row r="23" spans="1:17" ht="25.5" x14ac:dyDescent="0.2">
      <c r="A23" s="70" t="s">
        <v>49</v>
      </c>
      <c r="B23" s="71">
        <v>271</v>
      </c>
      <c r="C23" s="117" t="s">
        <v>118</v>
      </c>
      <c r="D23" s="21">
        <v>200</v>
      </c>
      <c r="E23" s="20">
        <v>0.1</v>
      </c>
      <c r="F23" s="20"/>
      <c r="G23" s="20">
        <v>18.899999999999999</v>
      </c>
      <c r="H23" s="22">
        <v>73</v>
      </c>
      <c r="I23" s="22">
        <v>0.01</v>
      </c>
      <c r="J23" s="22"/>
      <c r="K23" s="22">
        <v>9.75</v>
      </c>
      <c r="L23" s="22"/>
      <c r="M23" s="22"/>
      <c r="N23" s="22">
        <v>6</v>
      </c>
      <c r="O23" s="22"/>
      <c r="P23" s="22"/>
      <c r="Q23" s="22"/>
    </row>
    <row r="24" spans="1:17" x14ac:dyDescent="0.2">
      <c r="A24" s="3"/>
      <c r="B24" s="3"/>
      <c r="C24" s="49" t="s">
        <v>51</v>
      </c>
      <c r="D24" s="3"/>
      <c r="E24" s="43">
        <f>SUM(E22:E23)</f>
        <v>4.8099999999999996</v>
      </c>
      <c r="F24" s="43">
        <f>SUM(F22:F23)</f>
        <v>3.67</v>
      </c>
      <c r="G24" s="43">
        <f>SUM(G22:G23)</f>
        <v>54.199999999999996</v>
      </c>
      <c r="H24" s="43">
        <f>SUM(H22:H23)</f>
        <v>266</v>
      </c>
      <c r="I24" s="43"/>
      <c r="J24" s="43"/>
      <c r="K24" s="43"/>
      <c r="L24" s="43"/>
      <c r="M24" s="43"/>
      <c r="N24" s="43"/>
      <c r="O24" s="43"/>
      <c r="P24" s="43"/>
      <c r="Q24" s="27"/>
    </row>
    <row r="25" spans="1:17" x14ac:dyDescent="0.2">
      <c r="A25" s="3"/>
      <c r="B25" s="3"/>
      <c r="C25" s="49" t="s">
        <v>52</v>
      </c>
      <c r="D25" s="37"/>
      <c r="E25" s="27">
        <f>E11+E20+E24</f>
        <v>52.465000000000003</v>
      </c>
      <c r="F25" s="27">
        <f>F11+F20+F24</f>
        <v>62.495000000000005</v>
      </c>
      <c r="G25" s="27">
        <f>G11+G20+G24</f>
        <v>262.98</v>
      </c>
      <c r="H25" s="27">
        <f>H11+H20+H24</f>
        <v>1529.74</v>
      </c>
      <c r="I25" s="27"/>
      <c r="J25" s="27"/>
      <c r="K25" s="27"/>
      <c r="L25" s="27"/>
      <c r="M25" s="27"/>
      <c r="N25" s="27"/>
      <c r="O25" s="27"/>
      <c r="P25" s="27"/>
      <c r="Q25" s="27"/>
    </row>
  </sheetData>
  <mergeCells count="9">
    <mergeCell ref="A2:Q2"/>
    <mergeCell ref="A3:A4"/>
    <mergeCell ref="B3:B4"/>
    <mergeCell ref="C3:C4"/>
    <mergeCell ref="D3:D4"/>
    <mergeCell ref="E3:G3"/>
    <mergeCell ref="H3:H4"/>
    <mergeCell ref="I3:M3"/>
    <mergeCell ref="N3:Q3"/>
  </mergeCells>
  <phoneticPr fontId="11" type="noConversion"/>
  <pageMargins left="0.75" right="0.75" top="1" bottom="1" header="0.5" footer="0.5"/>
  <pageSetup paperSize="9"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workbookViewId="0">
      <selection activeCell="E37" sqref="E37"/>
    </sheetView>
  </sheetViews>
  <sheetFormatPr defaultRowHeight="12.75" x14ac:dyDescent="0.2"/>
  <cols>
    <col min="2" max="2" width="7.5703125" customWidth="1"/>
    <col min="3" max="3" width="19" customWidth="1"/>
  </cols>
  <sheetData>
    <row r="2" spans="1:17" x14ac:dyDescent="0.2">
      <c r="A2" s="189" t="s">
        <v>86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1"/>
    </row>
    <row r="3" spans="1:17" x14ac:dyDescent="0.2">
      <c r="A3" s="192" t="s">
        <v>47</v>
      </c>
      <c r="B3" s="194" t="s">
        <v>22</v>
      </c>
      <c r="C3" s="203" t="s">
        <v>21</v>
      </c>
      <c r="D3" s="203" t="s">
        <v>23</v>
      </c>
      <c r="E3" s="189" t="s">
        <v>24</v>
      </c>
      <c r="F3" s="205"/>
      <c r="G3" s="206"/>
      <c r="H3" s="207" t="s">
        <v>27</v>
      </c>
      <c r="I3" s="198" t="s">
        <v>28</v>
      </c>
      <c r="J3" s="199"/>
      <c r="K3" s="199"/>
      <c r="L3" s="199"/>
      <c r="M3" s="200"/>
      <c r="N3" s="198" t="s">
        <v>29</v>
      </c>
      <c r="O3" s="201"/>
      <c r="P3" s="201"/>
      <c r="Q3" s="202"/>
    </row>
    <row r="4" spans="1:17" x14ac:dyDescent="0.2">
      <c r="A4" s="193"/>
      <c r="B4" s="195"/>
      <c r="C4" s="204"/>
      <c r="D4" s="204"/>
      <c r="E4" s="8" t="s">
        <v>8</v>
      </c>
      <c r="F4" s="9" t="s">
        <v>25</v>
      </c>
      <c r="G4" s="4" t="s">
        <v>26</v>
      </c>
      <c r="H4" s="208"/>
      <c r="I4" s="10" t="s">
        <v>9</v>
      </c>
      <c r="J4" s="10" t="s">
        <v>43</v>
      </c>
      <c r="K4" s="10" t="s">
        <v>10</v>
      </c>
      <c r="L4" s="10" t="s">
        <v>11</v>
      </c>
      <c r="M4" s="10" t="s">
        <v>12</v>
      </c>
      <c r="N4" s="10" t="s">
        <v>30</v>
      </c>
      <c r="O4" s="10" t="s">
        <v>31</v>
      </c>
      <c r="P4" s="10" t="s">
        <v>13</v>
      </c>
      <c r="Q4" s="11" t="s">
        <v>14</v>
      </c>
    </row>
    <row r="5" spans="1:17" x14ac:dyDescent="0.2">
      <c r="A5" s="6"/>
      <c r="B5" s="30"/>
      <c r="C5" s="32" t="s">
        <v>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47.25" x14ac:dyDescent="0.2">
      <c r="A6" s="21" t="s">
        <v>49</v>
      </c>
      <c r="B6" s="26">
        <v>125</v>
      </c>
      <c r="C6" s="127" t="s">
        <v>87</v>
      </c>
      <c r="D6" s="13">
        <v>200</v>
      </c>
      <c r="E6" s="72">
        <v>15.97</v>
      </c>
      <c r="F6" s="72">
        <v>10.82</v>
      </c>
      <c r="G6" s="72">
        <v>34.69</v>
      </c>
      <c r="H6" s="72">
        <v>399.16</v>
      </c>
      <c r="I6" s="72">
        <v>0.2</v>
      </c>
      <c r="J6" s="72">
        <v>0.16</v>
      </c>
      <c r="K6" s="72"/>
      <c r="L6" s="72"/>
      <c r="M6" s="72">
        <v>0.4</v>
      </c>
      <c r="N6" s="72">
        <v>35</v>
      </c>
      <c r="O6" s="72">
        <v>159</v>
      </c>
      <c r="P6" s="72">
        <v>20</v>
      </c>
      <c r="Q6" s="72">
        <v>1.8</v>
      </c>
    </row>
    <row r="7" spans="1:17" ht="25.5" x14ac:dyDescent="0.2">
      <c r="A7" s="95" t="s">
        <v>49</v>
      </c>
      <c r="B7" s="88">
        <v>247</v>
      </c>
      <c r="C7" s="117" t="s">
        <v>18</v>
      </c>
      <c r="D7" s="46">
        <v>200</v>
      </c>
      <c r="E7" s="119">
        <v>1.36</v>
      </c>
      <c r="F7" s="119">
        <v>0</v>
      </c>
      <c r="G7" s="119">
        <v>29.02</v>
      </c>
      <c r="H7" s="119">
        <v>116.9</v>
      </c>
      <c r="I7" s="119">
        <v>0.02</v>
      </c>
      <c r="J7" s="119">
        <v>0.19</v>
      </c>
      <c r="K7" s="119">
        <v>0.12</v>
      </c>
      <c r="L7" s="119"/>
      <c r="M7" s="119"/>
      <c r="N7" s="119">
        <v>38</v>
      </c>
      <c r="O7" s="119"/>
      <c r="P7" s="119"/>
      <c r="Q7" s="119">
        <v>2</v>
      </c>
    </row>
    <row r="8" spans="1:17" ht="14.25" x14ac:dyDescent="0.2">
      <c r="A8" s="95"/>
      <c r="B8" s="88"/>
      <c r="C8" s="3" t="s">
        <v>105</v>
      </c>
      <c r="D8" s="46">
        <v>50</v>
      </c>
      <c r="E8" s="119">
        <v>3.3</v>
      </c>
      <c r="F8" s="119">
        <v>0.6</v>
      </c>
      <c r="G8" s="119">
        <v>19.239999999999998</v>
      </c>
      <c r="H8" s="119">
        <v>92.82</v>
      </c>
      <c r="I8" s="119">
        <v>6.65</v>
      </c>
      <c r="J8" s="119">
        <v>1.4</v>
      </c>
      <c r="K8" s="119"/>
      <c r="L8" s="119"/>
      <c r="M8" s="119">
        <v>3.35</v>
      </c>
      <c r="N8" s="119">
        <v>1.1499999999999999</v>
      </c>
      <c r="O8" s="119"/>
      <c r="P8" s="119">
        <v>4.1500000000000004</v>
      </c>
      <c r="Q8" s="119">
        <v>5.3</v>
      </c>
    </row>
    <row r="9" spans="1:17" ht="14.25" x14ac:dyDescent="0.2">
      <c r="A9" s="21"/>
      <c r="B9" s="30"/>
      <c r="C9" s="54" t="s">
        <v>4</v>
      </c>
      <c r="D9" s="63"/>
      <c r="E9" s="96">
        <f>SUM(E6:E8)</f>
        <v>20.630000000000003</v>
      </c>
      <c r="F9" s="96">
        <f>SUM(F6:F8)</f>
        <v>11.42</v>
      </c>
      <c r="G9" s="96">
        <f>SUM(G6:G8)</f>
        <v>82.949999999999989</v>
      </c>
      <c r="H9" s="96">
        <f>SUM(H6:H8)</f>
        <v>608.88000000000011</v>
      </c>
      <c r="I9" s="36"/>
      <c r="J9" s="36"/>
      <c r="K9" s="36"/>
      <c r="L9" s="36"/>
      <c r="M9" s="36"/>
      <c r="N9" s="36"/>
      <c r="O9" s="36"/>
      <c r="P9" s="36"/>
      <c r="Q9" s="36"/>
    </row>
    <row r="10" spans="1:17" ht="14.25" x14ac:dyDescent="0.2">
      <c r="A10" s="21"/>
      <c r="B10" s="30"/>
      <c r="C10" s="74" t="s">
        <v>5</v>
      </c>
      <c r="D10" s="63"/>
      <c r="E10" s="59"/>
      <c r="F10" s="59"/>
      <c r="G10" s="59"/>
      <c r="H10" s="59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25.5" x14ac:dyDescent="0.2">
      <c r="A11" s="21"/>
      <c r="B11" s="30"/>
      <c r="C11" s="154" t="s">
        <v>129</v>
      </c>
      <c r="D11" s="21">
        <v>50</v>
      </c>
      <c r="E11" s="20">
        <v>0.4</v>
      </c>
      <c r="F11" s="20">
        <v>0.05</v>
      </c>
      <c r="G11" s="20">
        <v>1.75</v>
      </c>
      <c r="H11" s="22">
        <v>7</v>
      </c>
      <c r="I11" s="22">
        <v>1</v>
      </c>
      <c r="J11" s="22">
        <v>1.1000000000000001</v>
      </c>
      <c r="K11" s="22">
        <v>5.55</v>
      </c>
      <c r="L11" s="23">
        <v>0.55000000000000004</v>
      </c>
      <c r="M11" s="153">
        <v>0.35</v>
      </c>
      <c r="N11" s="22">
        <v>1.1499999999999999</v>
      </c>
      <c r="O11" s="22">
        <v>2.65</v>
      </c>
      <c r="P11" s="22">
        <v>1.75</v>
      </c>
      <c r="Q11" s="22">
        <v>1.65</v>
      </c>
    </row>
    <row r="12" spans="1:17" ht="45" x14ac:dyDescent="0.2">
      <c r="A12" s="95" t="s">
        <v>49</v>
      </c>
      <c r="B12" s="26">
        <v>34</v>
      </c>
      <c r="C12" s="51" t="s">
        <v>95</v>
      </c>
      <c r="D12" s="12" t="s">
        <v>42</v>
      </c>
      <c r="E12" s="38">
        <v>5.03</v>
      </c>
      <c r="F12" s="38">
        <v>11.3</v>
      </c>
      <c r="G12" s="38">
        <v>32.380000000000003</v>
      </c>
      <c r="H12" s="34">
        <v>149.6</v>
      </c>
      <c r="I12" s="34">
        <v>0.09</v>
      </c>
      <c r="J12" s="34">
        <v>7.0000000000000007E-2</v>
      </c>
      <c r="K12" s="14">
        <v>8.32</v>
      </c>
      <c r="L12" s="34">
        <v>0</v>
      </c>
      <c r="M12" s="34">
        <v>0.6</v>
      </c>
      <c r="N12" s="34">
        <v>26</v>
      </c>
      <c r="O12" s="34">
        <v>37.1</v>
      </c>
      <c r="P12" s="34">
        <v>13.7</v>
      </c>
      <c r="Q12" s="34">
        <v>1.04</v>
      </c>
    </row>
    <row r="13" spans="1:17" ht="15" x14ac:dyDescent="0.2">
      <c r="A13" s="95" t="s">
        <v>49</v>
      </c>
      <c r="B13" s="26">
        <v>171</v>
      </c>
      <c r="C13" s="53" t="s">
        <v>88</v>
      </c>
      <c r="D13" s="12">
        <v>100</v>
      </c>
      <c r="E13" s="34">
        <v>11.9</v>
      </c>
      <c r="F13" s="34">
        <v>10.8</v>
      </c>
      <c r="G13" s="34">
        <v>12</v>
      </c>
      <c r="H13" s="34">
        <v>196</v>
      </c>
      <c r="I13" s="34">
        <v>0.6</v>
      </c>
      <c r="J13" s="34">
        <v>0</v>
      </c>
      <c r="K13" s="34">
        <v>7.59</v>
      </c>
      <c r="L13" s="34">
        <v>0.01</v>
      </c>
      <c r="M13" s="34">
        <v>0.46</v>
      </c>
      <c r="N13" s="34">
        <v>29.37</v>
      </c>
      <c r="O13" s="34">
        <v>107.01</v>
      </c>
      <c r="P13" s="34">
        <v>26.03</v>
      </c>
      <c r="Q13" s="34">
        <v>1.26</v>
      </c>
    </row>
    <row r="14" spans="1:17" ht="15" x14ac:dyDescent="0.2">
      <c r="A14" s="70" t="s">
        <v>49</v>
      </c>
      <c r="B14" s="26">
        <v>210</v>
      </c>
      <c r="C14" s="51" t="s">
        <v>39</v>
      </c>
      <c r="D14" s="12">
        <v>180</v>
      </c>
      <c r="E14" s="34">
        <v>2.62</v>
      </c>
      <c r="F14" s="34">
        <v>3.23</v>
      </c>
      <c r="G14" s="34">
        <v>13.45</v>
      </c>
      <c r="H14" s="34">
        <v>87.16</v>
      </c>
      <c r="I14" s="34">
        <v>0.03</v>
      </c>
      <c r="J14" s="34">
        <v>0.02</v>
      </c>
      <c r="K14" s="34">
        <v>17</v>
      </c>
      <c r="L14" s="22">
        <v>0</v>
      </c>
      <c r="M14" s="34">
        <v>0</v>
      </c>
      <c r="N14" s="34">
        <v>58</v>
      </c>
      <c r="O14" s="34">
        <v>40</v>
      </c>
      <c r="P14" s="34">
        <v>20</v>
      </c>
      <c r="Q14" s="34">
        <v>0.8</v>
      </c>
    </row>
    <row r="15" spans="1:17" ht="25.5" x14ac:dyDescent="0.2">
      <c r="A15" s="95" t="s">
        <v>49</v>
      </c>
      <c r="B15" s="30">
        <v>253</v>
      </c>
      <c r="C15" s="52" t="s">
        <v>103</v>
      </c>
      <c r="D15" s="21">
        <v>200</v>
      </c>
      <c r="E15" s="20">
        <v>0.33</v>
      </c>
      <c r="F15" s="20">
        <v>0</v>
      </c>
      <c r="G15" s="20">
        <v>22.66</v>
      </c>
      <c r="H15" s="22">
        <v>91.98</v>
      </c>
      <c r="I15" s="22">
        <v>0.01</v>
      </c>
      <c r="J15" s="22">
        <v>0</v>
      </c>
      <c r="K15" s="22">
        <v>0.15</v>
      </c>
      <c r="L15" s="22">
        <v>0.01</v>
      </c>
      <c r="M15" s="22">
        <v>1.68</v>
      </c>
      <c r="N15" s="22">
        <v>56.45</v>
      </c>
      <c r="O15" s="22">
        <v>18.309999999999999</v>
      </c>
      <c r="P15" s="22">
        <v>6.86</v>
      </c>
      <c r="Q15" s="22">
        <v>1.59</v>
      </c>
    </row>
    <row r="16" spans="1:17" ht="14.25" x14ac:dyDescent="0.2">
      <c r="A16" s="95"/>
      <c r="B16" s="88"/>
      <c r="C16" s="3" t="s">
        <v>19</v>
      </c>
      <c r="D16" s="46">
        <v>50</v>
      </c>
      <c r="E16" s="119">
        <v>3.3</v>
      </c>
      <c r="F16" s="119">
        <v>0.6</v>
      </c>
      <c r="G16" s="119">
        <v>17.100000000000001</v>
      </c>
      <c r="H16" s="119">
        <v>90.5</v>
      </c>
      <c r="I16" s="119">
        <v>6.65</v>
      </c>
      <c r="J16" s="119">
        <v>2.2000000000000002</v>
      </c>
      <c r="K16" s="119"/>
      <c r="L16" s="119"/>
      <c r="M16" s="119">
        <v>7.35</v>
      </c>
      <c r="N16" s="119">
        <v>3.5</v>
      </c>
      <c r="O16" s="119"/>
      <c r="P16" s="119">
        <v>5.9</v>
      </c>
      <c r="Q16" s="119">
        <v>10.85</v>
      </c>
    </row>
    <row r="17" spans="1:17" ht="14.25" x14ac:dyDescent="0.2">
      <c r="A17" s="95"/>
      <c r="B17" s="88"/>
      <c r="C17" s="3" t="s">
        <v>105</v>
      </c>
      <c r="D17" s="46">
        <v>50</v>
      </c>
      <c r="E17" s="119">
        <v>3.3</v>
      </c>
      <c r="F17" s="119">
        <v>0.6</v>
      </c>
      <c r="G17" s="119">
        <v>19.239999999999998</v>
      </c>
      <c r="H17" s="119">
        <v>92.82</v>
      </c>
      <c r="I17" s="119">
        <v>6.65</v>
      </c>
      <c r="J17" s="119">
        <v>1.4</v>
      </c>
      <c r="K17" s="119"/>
      <c r="L17" s="119"/>
      <c r="M17" s="119">
        <v>3.35</v>
      </c>
      <c r="N17" s="119">
        <v>1.1499999999999999</v>
      </c>
      <c r="O17" s="119"/>
      <c r="P17" s="119">
        <v>4.1500000000000004</v>
      </c>
      <c r="Q17" s="119">
        <v>5.3</v>
      </c>
    </row>
    <row r="18" spans="1:17" ht="15" x14ac:dyDescent="0.2">
      <c r="A18" s="21"/>
      <c r="B18" s="30"/>
      <c r="C18" s="49" t="s">
        <v>50</v>
      </c>
      <c r="D18" s="21"/>
      <c r="E18" s="100">
        <f>SUM(E12:E17)</f>
        <v>26.48</v>
      </c>
      <c r="F18" s="100">
        <f>SUM(F15:F17)</f>
        <v>1.2</v>
      </c>
      <c r="G18" s="100">
        <f>SUM(G15:G17)</f>
        <v>59</v>
      </c>
      <c r="H18" s="100">
        <f>SUM(H12:H17)</f>
        <v>708.06</v>
      </c>
      <c r="I18" s="27"/>
      <c r="J18" s="27"/>
      <c r="K18" s="27"/>
      <c r="L18" s="27"/>
      <c r="M18" s="27"/>
      <c r="N18" s="27"/>
      <c r="O18" s="27"/>
      <c r="P18" s="27"/>
      <c r="Q18" s="27"/>
    </row>
    <row r="19" spans="1:17" x14ac:dyDescent="0.2">
      <c r="A19" s="6"/>
      <c r="B19" s="30"/>
      <c r="C19" s="7" t="s">
        <v>20</v>
      </c>
      <c r="D19" s="6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4.25" x14ac:dyDescent="0.2">
      <c r="A20" s="70" t="s">
        <v>49</v>
      </c>
      <c r="B20" s="88">
        <v>288</v>
      </c>
      <c r="C20" s="3" t="s">
        <v>53</v>
      </c>
      <c r="D20" s="46">
        <v>100</v>
      </c>
      <c r="E20" s="119">
        <v>4.71</v>
      </c>
      <c r="F20" s="119">
        <v>3.67</v>
      </c>
      <c r="G20" s="119">
        <v>35.299999999999997</v>
      </c>
      <c r="H20" s="119">
        <v>193</v>
      </c>
      <c r="I20" s="119">
        <v>0.09</v>
      </c>
      <c r="J20" s="119"/>
      <c r="K20" s="119">
        <v>0.02</v>
      </c>
      <c r="L20" s="119"/>
      <c r="M20" s="119">
        <v>0.72</v>
      </c>
      <c r="N20" s="119">
        <v>12.82</v>
      </c>
      <c r="O20" s="119">
        <v>47.43</v>
      </c>
      <c r="P20" s="119">
        <v>18.309999999999999</v>
      </c>
      <c r="Q20" s="119">
        <v>0.91</v>
      </c>
    </row>
    <row r="21" spans="1:17" ht="25.5" x14ac:dyDescent="0.2">
      <c r="A21" s="70" t="s">
        <v>49</v>
      </c>
      <c r="B21" s="77">
        <v>258</v>
      </c>
      <c r="C21" s="142" t="s">
        <v>40</v>
      </c>
      <c r="D21" s="95">
        <v>180</v>
      </c>
      <c r="E21" s="119">
        <v>2.79</v>
      </c>
      <c r="F21" s="119">
        <v>3.19</v>
      </c>
      <c r="G21" s="119">
        <v>19.71</v>
      </c>
      <c r="H21" s="119">
        <v>118.69</v>
      </c>
      <c r="I21" s="46">
        <v>0.154</v>
      </c>
      <c r="J21" s="46">
        <v>0.23300000000000001</v>
      </c>
      <c r="K21" s="119">
        <v>1.76</v>
      </c>
      <c r="L21" s="119"/>
      <c r="M21" s="119"/>
      <c r="N21" s="119">
        <v>165</v>
      </c>
      <c r="O21" s="119"/>
      <c r="P21" s="119"/>
      <c r="Q21" s="46">
        <v>0.35399999999999998</v>
      </c>
    </row>
    <row r="22" spans="1:17" ht="13.5" x14ac:dyDescent="0.2">
      <c r="A22" s="6"/>
      <c r="B22" s="29"/>
      <c r="C22" s="49" t="s">
        <v>51</v>
      </c>
      <c r="D22" s="55"/>
      <c r="E22" s="61">
        <f>SUM(E20:E21)</f>
        <v>7.5</v>
      </c>
      <c r="F22" s="125">
        <f>SUM(F20:F21)</f>
        <v>6.8599999999999994</v>
      </c>
      <c r="G22" s="61">
        <f>SUM(G20:G21)</f>
        <v>55.01</v>
      </c>
      <c r="H22" s="61">
        <f>SUM(H20:H21)</f>
        <v>311.69</v>
      </c>
      <c r="I22" s="28"/>
      <c r="J22" s="28"/>
      <c r="K22" s="36"/>
      <c r="L22" s="28"/>
      <c r="M22" s="28"/>
      <c r="N22" s="36"/>
      <c r="O22" s="36"/>
      <c r="P22" s="36"/>
      <c r="Q22" s="36"/>
    </row>
    <row r="23" spans="1:17" x14ac:dyDescent="0.2">
      <c r="A23" s="6"/>
      <c r="B23" s="6"/>
      <c r="C23" s="49" t="s">
        <v>52</v>
      </c>
      <c r="D23" s="47"/>
      <c r="E23" s="67">
        <f>E9+E18+E22</f>
        <v>54.61</v>
      </c>
      <c r="F23" s="67">
        <f>F9+F18+F22</f>
        <v>19.479999999999997</v>
      </c>
      <c r="G23" s="67">
        <f>G9+G18+G22</f>
        <v>196.95999999999998</v>
      </c>
      <c r="H23" s="67">
        <f>H9+H18+H22</f>
        <v>1628.63</v>
      </c>
      <c r="I23" s="27"/>
      <c r="J23" s="27"/>
      <c r="K23" s="27"/>
      <c r="L23" s="27"/>
      <c r="M23" s="27"/>
      <c r="N23" s="27"/>
      <c r="O23" s="27"/>
      <c r="P23" s="27"/>
      <c r="Q23" s="27"/>
    </row>
  </sheetData>
  <mergeCells count="9">
    <mergeCell ref="A2:Q2"/>
    <mergeCell ref="A3:A4"/>
    <mergeCell ref="B3:B4"/>
    <mergeCell ref="C3:C4"/>
    <mergeCell ref="D3:D4"/>
    <mergeCell ref="E3:G3"/>
    <mergeCell ref="H3:H4"/>
    <mergeCell ref="I3:M3"/>
    <mergeCell ref="N3:Q3"/>
  </mergeCells>
  <phoneticPr fontId="11" type="noConversion"/>
  <pageMargins left="0.75" right="0.75" top="1" bottom="1" header="0.5" footer="0.5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лист</vt:lpstr>
      <vt:lpstr>11 день</vt:lpstr>
      <vt:lpstr>12 день скан</vt:lpstr>
      <vt:lpstr>12 день</vt:lpstr>
      <vt:lpstr>ТИТУЛЬНЫЙ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Барабанова Ольга Николаевна</cp:lastModifiedBy>
  <cp:lastPrinted>2019-12-09T09:27:53Z</cp:lastPrinted>
  <dcterms:created xsi:type="dcterms:W3CDTF">2017-12-27T06:34:06Z</dcterms:created>
  <dcterms:modified xsi:type="dcterms:W3CDTF">2020-08-26T11:17:05Z</dcterms:modified>
</cp:coreProperties>
</file>